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" sheetId="1" r:id="rId1"/>
    <sheet name="5" sheetId="2" r:id="rId2"/>
    <sheet name="6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<sst xmlns="http://schemas.openxmlformats.org/spreadsheetml/2006/main" count="394" uniqueCount="247">
  <si>
    <t>Dział</t>
  </si>
  <si>
    <t>Rozdział</t>
  </si>
  <si>
    <t>§</t>
  </si>
  <si>
    <t>Nazwa</t>
  </si>
  <si>
    <t xml:space="preserve">Ogółem 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</si>
  <si>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</si>
  <si>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</si>
  <si>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</si>
  <si>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</si>
  <si>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</si>
  <si>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</si>
  <si>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</si>
  <si>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Budowa dróg i chodników</t>
  </si>
  <si>
    <t>6057          6059</t>
  </si>
  <si>
    <t>Wykup gruntów pod drogi gminne</t>
  </si>
  <si>
    <t>6057           6059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</si>
  <si>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</si>
  <si>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</si>
  <si>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</si>
  <si>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</si>
  <si>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</si>
  <si>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</si>
  <si>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</si>
  <si>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</si>
  <si>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</si>
  <si>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</si>
  <si>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</si>
  <si>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</si>
  <si>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</si>
  <si>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</si>
  <si>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</si>
  <si>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</si>
  <si>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</si>
  <si>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</si>
  <si>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</si>
  <si>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</si>
  <si>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</si>
  <si>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</si>
  <si>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</si>
  <si>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</si>
  <si>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</si>
  <si>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</si>
  <si>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</si>
  <si>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</si>
  <si>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</si>
  <si>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Zakład Gospodarki Komunalnej Czarna Dąbrówka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</si>
  <si>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</si>
  <si>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</si>
  <si>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</si>
  <si>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</si>
  <si>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</si>
  <si>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</si>
  <si>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</si>
  <si>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</si>
  <si>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</si>
  <si>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</si>
  <si>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</si>
  <si>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</si>
  <si>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</si>
  <si>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</si>
  <si>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</si>
  <si>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</si>
  <si>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</si>
  <si>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</si>
  <si>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</si>
  <si>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</si>
  <si>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</si>
  <si>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</si>
  <si>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</si>
  <si>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</si>
  <si>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</si>
  <si>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</si>
  <si>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</si>
  <si>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</si>
  <si>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</si>
  <si>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</si>
  <si>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</si>
  <si>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</si>
  <si>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</si>
  <si>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</si>
  <si>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</si>
  <si>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</si>
  <si>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</si>
  <si>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</si>
  <si>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Nazwa zadania</t>
  </si>
  <si>
    <t>Jednostka</t>
  </si>
  <si>
    <t xml:space="preserve">Kwota </t>
  </si>
  <si>
    <t>w tym wydatki majątkowe</t>
  </si>
  <si>
    <t>Sołectwo Bochowo</t>
  </si>
  <si>
    <t>Sołectwo Bochówko</t>
  </si>
  <si>
    <t>Spotkania kulturalne</t>
  </si>
  <si>
    <t>Estetyzacja sołectwa</t>
  </si>
  <si>
    <t>Sołectwo Czarna Dąbrówka</t>
  </si>
  <si>
    <t>Sołectwo Dęby</t>
  </si>
  <si>
    <t>Remont dróg gminnych</t>
  </si>
  <si>
    <t>Sołectwo Jasień</t>
  </si>
  <si>
    <t>Działalność kulturalna świetlicy</t>
  </si>
  <si>
    <t>Sołectwo Jerzkowice</t>
  </si>
  <si>
    <t>Sołectwo Kartkowo</t>
  </si>
  <si>
    <t>Sołectwo Karwno</t>
  </si>
  <si>
    <t>Sołectwo Kleszczyniec</t>
  </si>
  <si>
    <t>Sołectwo Kłosy</t>
  </si>
  <si>
    <t>11.</t>
  </si>
  <si>
    <t>Sołectwo Kotuszewo</t>
  </si>
  <si>
    <t>12.</t>
  </si>
  <si>
    <t>Sołectwo Kozy</t>
  </si>
  <si>
    <t>13.</t>
  </si>
  <si>
    <t>Sołectwo Mikorowo</t>
  </si>
  <si>
    <t>14.</t>
  </si>
  <si>
    <t>Sołectwo Mydlita</t>
  </si>
  <si>
    <t>15.</t>
  </si>
  <si>
    <t>Sołectwo Nożynko</t>
  </si>
  <si>
    <t>16.</t>
  </si>
  <si>
    <t>Sołectwo Nożyno</t>
  </si>
  <si>
    <t>Doposażenie świetlicy środowiskowej</t>
  </si>
  <si>
    <t>17.</t>
  </si>
  <si>
    <t>Sołectwo Otnoga</t>
  </si>
  <si>
    <t>18.</t>
  </si>
  <si>
    <t>Sołectwo Podkomorzyce</t>
  </si>
  <si>
    <t>Zagospodarowanie placu wiejskiego</t>
  </si>
  <si>
    <t>19.</t>
  </si>
  <si>
    <t>Sołectwo Przylaski</t>
  </si>
  <si>
    <t>20.</t>
  </si>
  <si>
    <t>Sołectwo Rokiciny</t>
  </si>
  <si>
    <t>21.</t>
  </si>
  <si>
    <t>Sołectwo Rokitki</t>
  </si>
  <si>
    <t>Wykonanie wieńca dożynkowego</t>
  </si>
  <si>
    <t>22.</t>
  </si>
  <si>
    <t>Sołectwo Rokity</t>
  </si>
  <si>
    <t>23.</t>
  </si>
  <si>
    <t>Sołectwo Unichowo</t>
  </si>
  <si>
    <t>24.</t>
  </si>
  <si>
    <t>Sołectwo Wargowo</t>
  </si>
  <si>
    <t>Kwota</t>
  </si>
  <si>
    <t>OGÓŁEM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</si>
  <si>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</si>
  <si>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</si>
  <si>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</si>
  <si>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 xml:space="preserve">Organizacja spotkań kulturalnych </t>
  </si>
  <si>
    <t>Zakup środków czystości na świetlicę</t>
  </si>
  <si>
    <t>Remont ulicy Dworcowej</t>
  </si>
  <si>
    <t>926</t>
  </si>
  <si>
    <t>92695</t>
  </si>
  <si>
    <t>750</t>
  </si>
  <si>
    <t>75095</t>
  </si>
  <si>
    <t>Utrzymanie strony internetowej sołectwa</t>
  </si>
  <si>
    <t>Zakup sprzętu sportowego</t>
  </si>
  <si>
    <t>OSP zakup sprzętu</t>
  </si>
  <si>
    <t>Organizacja zawodów strzeleckich LOK</t>
  </si>
  <si>
    <t>Doposażenie świetlicy wiejskiej</t>
  </si>
  <si>
    <t>Remont chodnika</t>
  </si>
  <si>
    <t>Remont drogi gminnej wokół stawu</t>
  </si>
  <si>
    <t>Doposażenie OSP Rokity w sprzęt</t>
  </si>
  <si>
    <t>Budowa chodnika przy blokach</t>
  </si>
  <si>
    <t>Remont dróg gminnych w sołectwie</t>
  </si>
  <si>
    <t>Doposażenie Sali Domu Ludowego</t>
  </si>
  <si>
    <t xml:space="preserve">Remont dróg gminnych </t>
  </si>
  <si>
    <t>Organizacja spotkań kulturalnych</t>
  </si>
  <si>
    <t>Remont świetlicy wiejskiej</t>
  </si>
  <si>
    <t>25.</t>
  </si>
  <si>
    <t>Sołectwo Osowskie</t>
  </si>
  <si>
    <t>Zagospodarowanie placu wiejskiego (w ramach Funduszu Soł. Dęby)</t>
  </si>
  <si>
    <t>900</t>
  </si>
  <si>
    <t>90001</t>
  </si>
  <si>
    <t>Remont dróg - droga w kierunku miejscowości Pieski</t>
  </si>
  <si>
    <t>Doposażenie placu zabaw</t>
  </si>
  <si>
    <t>Dofinansowanie do zakupu kotła dla SP Rokity</t>
  </si>
  <si>
    <t>Remont chodników i ciągu pieszo-jezdnego</t>
  </si>
  <si>
    <t>Organizacja zajęć kulturalnych, rozrywkowych i sportowych w sołectwie</t>
  </si>
  <si>
    <t>Utrzymanie boiska szkolnego (wiejskiego)</t>
  </si>
  <si>
    <t>Montaż lampy (Rybakówka)</t>
  </si>
  <si>
    <t>Zakup piasku na boisko plażowe</t>
  </si>
  <si>
    <t>Podłączenie lamp na placu zabaw do sieci</t>
  </si>
  <si>
    <t>Zakup tablicy informacyjnej</t>
  </si>
  <si>
    <t>Montaż spowalniacza - Rybakówka</t>
  </si>
  <si>
    <t>Remont dróg w Jasieniu</t>
  </si>
  <si>
    <t>Obsługa strony internetowej w sołectwie</t>
  </si>
  <si>
    <t>Wykonanie zadaszenia przy świetlicy</t>
  </si>
  <si>
    <t>Organizacja zajęć kulturalnych, rozrywkowych organizowanych przez SP Nożyno</t>
  </si>
  <si>
    <t>Dofinansowanie do zakupu sztandaru dla SP Nożyno</t>
  </si>
  <si>
    <t>Zakup impregnatu</t>
  </si>
  <si>
    <t>Imprezy integracyjne</t>
  </si>
  <si>
    <t>Zakup materiałów na zajęcia świetlicowe</t>
  </si>
  <si>
    <t xml:space="preserve">Doposażenie świetlicy   </t>
  </si>
  <si>
    <t>Remont drogi do Wargowa</t>
  </si>
  <si>
    <t>Remont drogi do Mikorowa</t>
  </si>
  <si>
    <t>Remont drogi do Soszyc</t>
  </si>
  <si>
    <t>Remont drogi w kierunku P. Szela</t>
  </si>
  <si>
    <t>Wykonanie rzeźby z drewna</t>
  </si>
  <si>
    <t>Obsługa internetowa strony sołectwa</t>
  </si>
  <si>
    <t>Montaż lampy solarnej</t>
  </si>
  <si>
    <t>Remont drogi gminnej do działki nr 38/7</t>
  </si>
  <si>
    <t>Impreza integracyjna</t>
  </si>
  <si>
    <t xml:space="preserve">Spotkania kulturalne </t>
  </si>
  <si>
    <t>Doposażenie placu zabaw w Kozinie</t>
  </si>
  <si>
    <t>Budowa chodnika we wsi Kozy</t>
  </si>
  <si>
    <t>Dofinansowanie do zakupu sprzetu dla OSP</t>
  </si>
  <si>
    <t>Lampa ledowa w parku</t>
  </si>
  <si>
    <t>Dofinansowanie OSP Mikorowo</t>
  </si>
  <si>
    <t>Dokończenie remontu szlaku pieszo-jezdnego</t>
  </si>
  <si>
    <t>Organizacja zajęć kulturalnych, rozrywkowych i sportowych w sołectwie dla mieszkańców sołectwa</t>
  </si>
  <si>
    <t>Dofinansowanie remontu dróg sołeckich i oświetlenia</t>
  </si>
  <si>
    <t>Imprezy kulturalne i integracyjne</t>
  </si>
  <si>
    <t>Doposażenie OSP Nożyno w sprzęt</t>
  </si>
  <si>
    <t xml:space="preserve">Dofinansowanie do projektu dokumentacji na plaże wiejską </t>
  </si>
  <si>
    <t>Remont drogi we wsi Otnoga od mostu do drogi wojewódzkiej nr 211</t>
  </si>
  <si>
    <t>Obsługa strony internetowej</t>
  </si>
  <si>
    <t>Wykonanie altany na placu wiejskim</t>
  </si>
  <si>
    <t>Doposażenie OSP Rokiciny</t>
  </si>
  <si>
    <t>Zakup artykułów do wykonania wieńca</t>
  </si>
  <si>
    <t>Obsługa muzyczna spotkania kulturalnego</t>
  </si>
  <si>
    <t>Wykonanie zadaszenia przy wiecie</t>
  </si>
  <si>
    <t>Zakup i montaż drzwi do wiaty</t>
  </si>
  <si>
    <t>Organizacja spotkania kulturalnego</t>
  </si>
  <si>
    <t>Dofinansowanie OSP Rokity w sprzęt</t>
  </si>
  <si>
    <t>Zakup artykułów w ramach doposażenia świetlicy oraz prowadzenia zajęć</t>
  </si>
  <si>
    <t>Budowa, remont dróg, chodników i oświetlenia w sołectwie</t>
  </si>
  <si>
    <t>Organizacja zajęć kulturalnych dla Klub Seniora</t>
  </si>
  <si>
    <t>Remont dróg i chodników</t>
  </si>
  <si>
    <t>Doposażenie placu zabaw (biegacz wolnostojący)</t>
  </si>
  <si>
    <t>Spotkania integracyjne</t>
  </si>
  <si>
    <t>Ogrodzenie placu</t>
  </si>
  <si>
    <t>Dofinansowanie do organizacji zajęć kulturalnych organizowanych przez SP Nożyno</t>
  </si>
  <si>
    <t>Wydatki jednostek pomocniczych w ramach Funduszu Sołeckiego w 2020 r.</t>
  </si>
  <si>
    <t>Estetyzacja sołectwa (m. in. uporządkowanie plaży przy jeziorze)</t>
  </si>
  <si>
    <t>Zbiorcze zestawienie wydatków w ramach Funduszu Sołeckiego w 2020 r. według klasyfikacji budżetowej</t>
  </si>
  <si>
    <t>Pomorskie Szlaki Kajakowe – Rzeka Łupawa – Gmina Czarna Dąbrówka</t>
  </si>
  <si>
    <t>Modernizacja przepompowni w Nożynie</t>
  </si>
  <si>
    <t>Zakup używanego samochodu ciężarowego dla Zakładu Gospodarki Komunalnej Czarna Dąbrówka</t>
  </si>
  <si>
    <t>Wydatki majątkowe budżetu gminy na 2020 r.</t>
  </si>
  <si>
    <t>6217          6219</t>
  </si>
  <si>
    <t>Inwestycja odnawialnych źródeł energii na terenie Gmin Borzytuchom, Czarna Dąbrówka i Tuchomie</t>
  </si>
  <si>
    <t>Kompleksowa wymiana źródeł ciepła w obiektach użyteczności publicznej na terenie Powiatu Bytowskiego</t>
  </si>
  <si>
    <t>Zagospodarowanie placu wiejskiego (w ramach Funduszu Sołeckiego Nożynko)</t>
  </si>
  <si>
    <t>Wykonanie altany na placu wiejskim (w ramach Fund. Soł. Podkomorzyce)</t>
  </si>
  <si>
    <t>Ogrodzenie placu (w ramach Funduszu Sołeckiego Wargowo)</t>
  </si>
  <si>
    <t>Modernizacja wiaty i utwardzenie placu w Zakładzie Gospodarki Komunalnej Czarna Dąbrówka</t>
  </si>
  <si>
    <t>Zadania inwestycyjne roczne w 2020 r.</t>
  </si>
  <si>
    <r>
      <t xml:space="preserve">rok budżetowy 2020 </t>
    </r>
    <r>
      <rPr>
        <b/>
        <sz val="10"/>
        <rFont val="Arial CE"/>
        <family val="0"/>
      </rPr>
      <t>(8+9+10+11)</t>
    </r>
  </si>
  <si>
    <t xml:space="preserve">Finansowanie wkładów własnych organizacji pozarządowych realizujących projekty z funduszy europejskich, krajowych i innych </t>
  </si>
  <si>
    <t>Przychody i rozchody budżetu w 2020 r.</t>
  </si>
  <si>
    <t>stanowi pokrycie planowanego deficytu budżetu na 2020 rok w kwocie</t>
  </si>
  <si>
    <t>Kwota 2020 r.</t>
  </si>
  <si>
    <t>Zakup tablicy informacyjnej (gablota wolnostojąca)</t>
  </si>
  <si>
    <t>Dostawa i montaż lampy oświetleniowej wraz z wykonaniem dokumentacji</t>
  </si>
  <si>
    <t>Zagospodarowanie terenu przy stawie działka nr 73 i 74</t>
  </si>
  <si>
    <t>Zakup tenisa stołowego do świetlicy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</si>
</sst>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30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1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9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20" xfId="0" applyNumberFormat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vertical="center" wrapText="1"/>
    </xf>
    <xf numFmtId="0" fontId="60" fillId="35" borderId="11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4" fillId="0" borderId="1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1" xfId="0" applyFont="1" applyBorder="1" applyAlignment="1">
      <alignment wrapText="1"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5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zoomScale="120" zoomScalePageLayoutView="120" workbookViewId="0" topLeftCell="A1">
      <selection activeCell="F9" sqref="F9"/>
    </sheetView>
  </sheetViews>
  <sheetFormatPr defaultColWidth="9.00390625" defaultRowHeight="12.75"/>
  <cols>
    <col min="1" max="1" width="5.75390625" style="0" customWidth="1"/>
    <col min="2" max="2" width="9.00390625" style="0" customWidth="1"/>
    <col min="3" max="3" width="5.00390625" style="0" customWidth="1"/>
    <col min="4" max="4" width="30.875" style="0" customWidth="1"/>
    <col min="5" max="6" width="9.75390625" style="0" bestFit="1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157" t="s">
        <v>229</v>
      </c>
      <c r="B1" s="157"/>
      <c r="C1" s="157"/>
      <c r="D1" s="157"/>
      <c r="E1" s="157"/>
      <c r="F1" s="157"/>
      <c r="G1" s="157"/>
      <c r="H1" s="157"/>
      <c r="I1" s="157"/>
    </row>
    <row r="2" spans="1:9" ht="9" customHeight="1">
      <c r="A2" s="11"/>
      <c r="B2" s="11"/>
      <c r="C2" s="11"/>
      <c r="D2" s="11"/>
      <c r="E2" s="11"/>
      <c r="F2" s="11"/>
      <c r="G2" s="11"/>
      <c r="H2" s="11"/>
      <c r="I2" s="10"/>
    </row>
    <row r="3" spans="1:9" ht="8.25" customHeight="1" hidden="1">
      <c r="A3" s="12"/>
      <c r="B3" s="12"/>
      <c r="C3" s="12"/>
      <c r="D3" s="12"/>
      <c r="E3" s="12"/>
      <c r="F3" s="12"/>
      <c r="G3" s="12"/>
      <c r="H3" s="10"/>
      <c r="I3" s="13"/>
    </row>
    <row r="4" spans="1:9" ht="12.75" customHeight="1">
      <c r="A4" s="156" t="s">
        <v>0</v>
      </c>
      <c r="B4" s="156" t="s">
        <v>1</v>
      </c>
      <c r="C4" s="156" t="s">
        <v>2</v>
      </c>
      <c r="D4" s="156" t="s">
        <v>3</v>
      </c>
      <c r="E4" s="158" t="s">
        <v>5</v>
      </c>
      <c r="F4" s="156" t="s">
        <v>6</v>
      </c>
      <c r="G4" s="156"/>
      <c r="H4" s="156"/>
      <c r="I4" s="156"/>
    </row>
    <row r="5" spans="1:9" ht="23.25" customHeight="1">
      <c r="A5" s="156"/>
      <c r="B5" s="156"/>
      <c r="C5" s="156"/>
      <c r="D5" s="156"/>
      <c r="E5" s="158"/>
      <c r="F5" s="159" t="s">
        <v>7</v>
      </c>
      <c r="G5" s="159"/>
      <c r="H5" s="160" t="s">
        <v>8</v>
      </c>
      <c r="I5" s="161" t="s">
        <v>9</v>
      </c>
    </row>
    <row r="6" spans="1:9" ht="105" customHeight="1">
      <c r="A6" s="156"/>
      <c r="B6" s="156"/>
      <c r="C6" s="156"/>
      <c r="D6" s="156"/>
      <c r="E6" s="158"/>
      <c r="F6" s="15" t="s">
        <v>10</v>
      </c>
      <c r="G6" s="16" t="s">
        <v>11</v>
      </c>
      <c r="H6" s="160"/>
      <c r="I6" s="161"/>
    </row>
    <row r="7" spans="1:9" ht="8.25" customHeight="1">
      <c r="A7" s="14">
        <v>1</v>
      </c>
      <c r="B7" s="14">
        <v>2</v>
      </c>
      <c r="C7" s="14">
        <v>3</v>
      </c>
      <c r="D7" s="14">
        <v>4</v>
      </c>
      <c r="E7" s="17">
        <v>5</v>
      </c>
      <c r="F7" s="17">
        <v>6</v>
      </c>
      <c r="G7" s="17">
        <v>7</v>
      </c>
      <c r="H7" s="17">
        <v>8</v>
      </c>
      <c r="I7" s="14">
        <v>9</v>
      </c>
    </row>
    <row r="8" spans="1:9" ht="12.75">
      <c r="A8" s="28">
        <v>600</v>
      </c>
      <c r="B8" s="28">
        <v>60016</v>
      </c>
      <c r="C8" s="28">
        <v>6050</v>
      </c>
      <c r="D8" s="23" t="s">
        <v>12</v>
      </c>
      <c r="E8" s="149">
        <v>865000</v>
      </c>
      <c r="F8" s="149">
        <v>865000</v>
      </c>
      <c r="G8" s="149">
        <v>0</v>
      </c>
      <c r="H8" s="149">
        <v>0</v>
      </c>
      <c r="I8" s="149">
        <v>0</v>
      </c>
    </row>
    <row r="9" spans="1:9" ht="24">
      <c r="A9" s="28">
        <v>630</v>
      </c>
      <c r="B9" s="28">
        <v>63003</v>
      </c>
      <c r="C9" s="28" t="s">
        <v>13</v>
      </c>
      <c r="D9" s="23" t="s">
        <v>226</v>
      </c>
      <c r="E9" s="149">
        <v>317892</v>
      </c>
      <c r="F9" s="149">
        <v>317892</v>
      </c>
      <c r="G9" s="149">
        <v>317892</v>
      </c>
      <c r="H9" s="149">
        <v>0</v>
      </c>
      <c r="I9" s="149">
        <v>0</v>
      </c>
    </row>
    <row r="10" spans="1:9" ht="12.75">
      <c r="A10" s="28">
        <v>700</v>
      </c>
      <c r="B10" s="28">
        <v>70005</v>
      </c>
      <c r="C10" s="28">
        <v>6060</v>
      </c>
      <c r="D10" s="27" t="s">
        <v>14</v>
      </c>
      <c r="E10" s="149">
        <v>30000</v>
      </c>
      <c r="F10" s="149">
        <v>30000</v>
      </c>
      <c r="G10" s="149">
        <v>0</v>
      </c>
      <c r="H10" s="149">
        <v>0</v>
      </c>
      <c r="I10" s="149">
        <v>0</v>
      </c>
    </row>
    <row r="11" spans="1:9" ht="26.25" customHeight="1">
      <c r="A11" s="28">
        <v>900</v>
      </c>
      <c r="B11" s="28">
        <v>90001</v>
      </c>
      <c r="C11" s="28" t="s">
        <v>13</v>
      </c>
      <c r="D11" s="142" t="s">
        <v>137</v>
      </c>
      <c r="E11" s="149">
        <v>3600000</v>
      </c>
      <c r="F11" s="150">
        <v>3600000</v>
      </c>
      <c r="G11" s="150">
        <v>3600000</v>
      </c>
      <c r="H11" s="150">
        <v>0</v>
      </c>
      <c r="I11" s="149">
        <v>0</v>
      </c>
    </row>
    <row r="12" spans="1:9" ht="15.75" customHeight="1">
      <c r="A12" s="28">
        <v>900</v>
      </c>
      <c r="B12" s="28">
        <v>90001</v>
      </c>
      <c r="C12" s="151">
        <v>6210</v>
      </c>
      <c r="D12" s="143" t="s">
        <v>227</v>
      </c>
      <c r="E12" s="150">
        <v>60000</v>
      </c>
      <c r="F12" s="150">
        <v>60000</v>
      </c>
      <c r="G12" s="150">
        <v>0</v>
      </c>
      <c r="H12" s="150">
        <v>0</v>
      </c>
      <c r="I12" s="150">
        <v>0</v>
      </c>
    </row>
    <row r="13" spans="1:9" ht="36.75" customHeight="1">
      <c r="A13" s="28">
        <v>900</v>
      </c>
      <c r="B13" s="28">
        <v>90002</v>
      </c>
      <c r="C13" s="28" t="s">
        <v>15</v>
      </c>
      <c r="D13" s="142" t="s">
        <v>136</v>
      </c>
      <c r="E13" s="149">
        <v>783566</v>
      </c>
      <c r="F13" s="150">
        <v>783566</v>
      </c>
      <c r="G13" s="150">
        <v>783566</v>
      </c>
      <c r="H13" s="150">
        <v>0</v>
      </c>
      <c r="I13" s="149">
        <v>0</v>
      </c>
    </row>
    <row r="14" spans="1:9" ht="36">
      <c r="A14" s="28">
        <v>900</v>
      </c>
      <c r="B14" s="28">
        <v>90017</v>
      </c>
      <c r="C14" s="28">
        <v>6210</v>
      </c>
      <c r="D14" s="152" t="s">
        <v>236</v>
      </c>
      <c r="E14" s="149">
        <v>62000</v>
      </c>
      <c r="F14" s="150">
        <v>62000</v>
      </c>
      <c r="G14" s="150">
        <v>0</v>
      </c>
      <c r="H14" s="150">
        <v>0</v>
      </c>
      <c r="I14" s="149">
        <v>0</v>
      </c>
    </row>
    <row r="15" spans="1:9" ht="36">
      <c r="A15" s="28">
        <v>900</v>
      </c>
      <c r="B15" s="28">
        <v>90017</v>
      </c>
      <c r="C15" s="28">
        <v>6210</v>
      </c>
      <c r="D15" s="152" t="s">
        <v>228</v>
      </c>
      <c r="E15" s="149">
        <v>60000</v>
      </c>
      <c r="F15" s="150">
        <v>60000</v>
      </c>
      <c r="G15" s="150">
        <v>0</v>
      </c>
      <c r="H15" s="150">
        <v>0</v>
      </c>
      <c r="I15" s="149">
        <v>0</v>
      </c>
    </row>
    <row r="16" spans="1:9" ht="24">
      <c r="A16" s="28">
        <v>900</v>
      </c>
      <c r="B16" s="28">
        <v>90095</v>
      </c>
      <c r="C16" s="28" t="s">
        <v>13</v>
      </c>
      <c r="D16" s="142" t="s">
        <v>135</v>
      </c>
      <c r="E16" s="149">
        <v>170500</v>
      </c>
      <c r="F16" s="150">
        <v>170500</v>
      </c>
      <c r="G16" s="150">
        <v>170500</v>
      </c>
      <c r="H16" s="150">
        <v>0</v>
      </c>
      <c r="I16" s="149">
        <v>0</v>
      </c>
    </row>
    <row r="17" spans="1:9" ht="36">
      <c r="A17" s="28">
        <v>900</v>
      </c>
      <c r="B17" s="28">
        <v>90095</v>
      </c>
      <c r="C17" s="28" t="s">
        <v>13</v>
      </c>
      <c r="D17" s="142" t="s">
        <v>232</v>
      </c>
      <c r="E17" s="149">
        <v>412500</v>
      </c>
      <c r="F17" s="150">
        <v>412500</v>
      </c>
      <c r="G17" s="150">
        <v>412500</v>
      </c>
      <c r="H17" s="150">
        <v>0</v>
      </c>
      <c r="I17" s="149">
        <v>0</v>
      </c>
    </row>
    <row r="18" spans="1:9" ht="36">
      <c r="A18" s="28">
        <v>900</v>
      </c>
      <c r="B18" s="28">
        <v>90095</v>
      </c>
      <c r="C18" s="28" t="s">
        <v>230</v>
      </c>
      <c r="D18" s="142" t="s">
        <v>231</v>
      </c>
      <c r="E18" s="149">
        <v>3090622</v>
      </c>
      <c r="F18" s="150">
        <v>3090622</v>
      </c>
      <c r="G18" s="150">
        <v>3090622</v>
      </c>
      <c r="H18" s="150">
        <v>0</v>
      </c>
      <c r="I18" s="149">
        <v>0</v>
      </c>
    </row>
    <row r="19" spans="1:9" ht="48">
      <c r="A19" s="28">
        <v>921</v>
      </c>
      <c r="B19" s="28">
        <v>92195</v>
      </c>
      <c r="C19" s="28">
        <v>6230</v>
      </c>
      <c r="D19" s="155" t="s">
        <v>239</v>
      </c>
      <c r="E19" s="149">
        <v>24500</v>
      </c>
      <c r="F19" s="150">
        <v>24500</v>
      </c>
      <c r="G19" s="153">
        <v>0</v>
      </c>
      <c r="H19" s="153">
        <v>0</v>
      </c>
      <c r="I19" s="154">
        <v>0</v>
      </c>
    </row>
    <row r="20" spans="1:9" ht="24">
      <c r="A20" s="22">
        <v>926</v>
      </c>
      <c r="B20" s="22">
        <v>92695</v>
      </c>
      <c r="C20" s="26">
        <v>6050</v>
      </c>
      <c r="D20" s="25" t="s">
        <v>161</v>
      </c>
      <c r="E20" s="29">
        <v>10000</v>
      </c>
      <c r="F20" s="29">
        <v>10000</v>
      </c>
      <c r="G20" s="154">
        <v>0</v>
      </c>
      <c r="H20" s="154">
        <v>0</v>
      </c>
      <c r="I20" s="154">
        <v>0</v>
      </c>
    </row>
    <row r="21" spans="1:9" ht="24" customHeight="1">
      <c r="A21" s="22">
        <v>926</v>
      </c>
      <c r="B21" s="22">
        <v>92695</v>
      </c>
      <c r="C21" s="26">
        <v>6050</v>
      </c>
      <c r="D21" s="25" t="s">
        <v>233</v>
      </c>
      <c r="E21" s="29">
        <v>12488</v>
      </c>
      <c r="F21" s="29">
        <v>12488</v>
      </c>
      <c r="G21" s="154">
        <v>0</v>
      </c>
      <c r="H21" s="154">
        <v>0</v>
      </c>
      <c r="I21" s="154">
        <v>0</v>
      </c>
    </row>
    <row r="22" spans="1:9" ht="24">
      <c r="A22" s="22">
        <v>926</v>
      </c>
      <c r="B22" s="22">
        <v>92695</v>
      </c>
      <c r="C22" s="26">
        <v>6050</v>
      </c>
      <c r="D22" s="25" t="s">
        <v>234</v>
      </c>
      <c r="E22" s="29">
        <v>17295</v>
      </c>
      <c r="F22" s="29">
        <v>17295</v>
      </c>
      <c r="G22" s="154">
        <v>0</v>
      </c>
      <c r="H22" s="154">
        <v>0</v>
      </c>
      <c r="I22" s="154">
        <v>0</v>
      </c>
    </row>
    <row r="23" spans="1:9" ht="24">
      <c r="A23" s="22">
        <v>926</v>
      </c>
      <c r="B23" s="22">
        <v>92695</v>
      </c>
      <c r="C23" s="26">
        <v>6050</v>
      </c>
      <c r="D23" s="25" t="s">
        <v>235</v>
      </c>
      <c r="E23" s="29">
        <v>7700</v>
      </c>
      <c r="F23" s="29">
        <v>7700</v>
      </c>
      <c r="G23" s="149">
        <v>0</v>
      </c>
      <c r="H23" s="149">
        <v>0</v>
      </c>
      <c r="I23" s="149">
        <v>0</v>
      </c>
    </row>
    <row r="24" spans="1:9" ht="17.25" customHeight="1">
      <c r="A24" s="162" t="s">
        <v>4</v>
      </c>
      <c r="B24" s="162"/>
      <c r="C24" s="162"/>
      <c r="D24" s="162"/>
      <c r="E24" s="144">
        <f>SUM(E8:E23)</f>
        <v>9524063</v>
      </c>
      <c r="F24" s="144">
        <f>SUM(F8:F23)</f>
        <v>9524063</v>
      </c>
      <c r="G24" s="144">
        <f>SUM(G8:G23)</f>
        <v>8375080</v>
      </c>
      <c r="H24" s="144">
        <f>SUM(H8:H23)</f>
        <v>0</v>
      </c>
      <c r="I24" s="144">
        <f>SUM(I8:I23)</f>
        <v>0</v>
      </c>
    </row>
  </sheetData>
  <sheetProtection selectLockedCells="1" selectUnlockedCells="1"/>
  <mergeCells count="11">
    <mergeCell ref="A1:I1"/>
    <mergeCell ref="A4:A6"/>
    <mergeCell ref="B4:B6"/>
    <mergeCell ref="C4:C6"/>
    <mergeCell ref="D4:D6"/>
    <mergeCell ref="E4:E6"/>
    <mergeCell ref="F4:I4"/>
    <mergeCell ref="F5:G5"/>
    <mergeCell ref="H5:H6"/>
    <mergeCell ref="I5:I6"/>
    <mergeCell ref="A24:D24"/>
  </mergeCells>
  <printOptions/>
  <pageMargins left="0.7570833333333333" right="0.3333333333333333" top="0.7916666666666666" bottom="0.7875" header="0.5118055555555555" footer="0.5118055555555555"/>
  <pageSetup horizontalDpi="600" verticalDpi="600" orientation="portrait" paperSize="9" scale="92" r:id="rId1"/>
  <headerFooter alignWithMargins="0">
    <oddHeader>&amp;RZałącznik nr 4 do Uchwały Nr ... Rady Gminy Czarna Dąbrówka z dnia 10.02.2020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Layout" workbookViewId="0" topLeftCell="A1">
      <selection activeCell="I9" sqref="I9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625" style="0" customWidth="1"/>
    <col min="4" max="4" width="5.625" style="0" customWidth="1"/>
    <col min="5" max="5" width="27.25390625" style="0" customWidth="1"/>
    <col min="6" max="6" width="10.75390625" style="0" customWidth="1"/>
    <col min="7" max="7" width="12.125" style="0" customWidth="1"/>
    <col min="8" max="9" width="9.00390625" style="0" customWidth="1"/>
    <col min="10" max="10" width="11.75390625" style="0" customWidth="1"/>
    <col min="11" max="11" width="12.125" style="0" customWidth="1"/>
    <col min="12" max="12" width="15.375" style="0" customWidth="1"/>
  </cols>
  <sheetData>
    <row r="1" spans="1:12" ht="18" customHeight="1">
      <c r="A1" s="165" t="s">
        <v>237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 t="s">
        <v>16</v>
      </c>
    </row>
    <row r="3" spans="1:12" ht="12.75" customHeight="1">
      <c r="A3" s="166" t="s">
        <v>17</v>
      </c>
      <c r="B3" s="166" t="s">
        <v>0</v>
      </c>
      <c r="C3" s="166" t="s">
        <v>18</v>
      </c>
      <c r="D3" s="166" t="s">
        <v>2</v>
      </c>
      <c r="E3" s="163" t="s">
        <v>19</v>
      </c>
      <c r="F3" s="163" t="s">
        <v>20</v>
      </c>
      <c r="G3" s="163" t="s">
        <v>21</v>
      </c>
      <c r="H3" s="163"/>
      <c r="I3" s="163"/>
      <c r="J3" s="163"/>
      <c r="K3" s="163"/>
      <c r="L3" s="163" t="s">
        <v>22</v>
      </c>
    </row>
    <row r="4" spans="1:12" ht="12.75" customHeight="1">
      <c r="A4" s="166"/>
      <c r="B4" s="166"/>
      <c r="C4" s="166"/>
      <c r="D4" s="166"/>
      <c r="E4" s="163"/>
      <c r="F4" s="163"/>
      <c r="G4" s="163" t="s">
        <v>238</v>
      </c>
      <c r="H4" s="163" t="s">
        <v>23</v>
      </c>
      <c r="I4" s="163"/>
      <c r="J4" s="163"/>
      <c r="K4" s="163"/>
      <c r="L4" s="163"/>
    </row>
    <row r="5" spans="1:12" ht="12.75" customHeight="1">
      <c r="A5" s="166"/>
      <c r="B5" s="166"/>
      <c r="C5" s="166"/>
      <c r="D5" s="166"/>
      <c r="E5" s="163"/>
      <c r="F5" s="163"/>
      <c r="G5" s="163"/>
      <c r="H5" s="163" t="s">
        <v>24</v>
      </c>
      <c r="I5" s="163" t="s">
        <v>25</v>
      </c>
      <c r="J5" s="163" t="s">
        <v>26</v>
      </c>
      <c r="K5" s="163" t="s">
        <v>27</v>
      </c>
      <c r="L5" s="163"/>
    </row>
    <row r="6" spans="1:12" ht="12.75">
      <c r="A6" s="166"/>
      <c r="B6" s="166"/>
      <c r="C6" s="166"/>
      <c r="D6" s="166"/>
      <c r="E6" s="163"/>
      <c r="F6" s="163"/>
      <c r="G6" s="163"/>
      <c r="H6" s="163"/>
      <c r="I6" s="163"/>
      <c r="J6" s="163"/>
      <c r="K6" s="163"/>
      <c r="L6" s="163"/>
    </row>
    <row r="7" spans="1:12" ht="40.5" customHeight="1">
      <c r="A7" s="166"/>
      <c r="B7" s="166"/>
      <c r="C7" s="166"/>
      <c r="D7" s="166"/>
      <c r="E7" s="163"/>
      <c r="F7" s="163"/>
      <c r="G7" s="163"/>
      <c r="H7" s="163"/>
      <c r="I7" s="163"/>
      <c r="J7" s="163"/>
      <c r="K7" s="163"/>
      <c r="L7" s="163"/>
    </row>
    <row r="8" spans="1:12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2" ht="36">
      <c r="A9" s="21" t="s">
        <v>28</v>
      </c>
      <c r="B9" s="22">
        <v>600</v>
      </c>
      <c r="C9" s="22">
        <v>60016</v>
      </c>
      <c r="D9" s="22">
        <v>6050</v>
      </c>
      <c r="E9" s="25" t="s">
        <v>12</v>
      </c>
      <c r="F9" s="24">
        <v>865000</v>
      </c>
      <c r="G9" s="24">
        <v>865000</v>
      </c>
      <c r="H9" s="24">
        <v>865000</v>
      </c>
      <c r="I9" s="24">
        <v>0</v>
      </c>
      <c r="J9" s="25" t="s">
        <v>29</v>
      </c>
      <c r="K9" s="24">
        <v>0</v>
      </c>
      <c r="L9" s="25" t="s">
        <v>30</v>
      </c>
    </row>
    <row r="10" spans="1:12" ht="36">
      <c r="A10" s="21" t="s">
        <v>31</v>
      </c>
      <c r="B10" s="22">
        <v>630</v>
      </c>
      <c r="C10" s="22">
        <v>63003</v>
      </c>
      <c r="D10" s="28" t="s">
        <v>15</v>
      </c>
      <c r="E10" s="23" t="s">
        <v>226</v>
      </c>
      <c r="F10" s="24">
        <v>317892</v>
      </c>
      <c r="G10" s="24">
        <v>317892</v>
      </c>
      <c r="H10" s="24">
        <v>47950</v>
      </c>
      <c r="I10" s="24">
        <v>0</v>
      </c>
      <c r="J10" s="25" t="s">
        <v>29</v>
      </c>
      <c r="K10" s="24">
        <v>269942</v>
      </c>
      <c r="L10" s="25" t="s">
        <v>30</v>
      </c>
    </row>
    <row r="11" spans="1:12" ht="36">
      <c r="A11" s="21" t="s">
        <v>32</v>
      </c>
      <c r="B11" s="22">
        <v>700</v>
      </c>
      <c r="C11" s="22">
        <v>70005</v>
      </c>
      <c r="D11" s="22">
        <v>6060</v>
      </c>
      <c r="E11" s="25" t="s">
        <v>14</v>
      </c>
      <c r="F11" s="24">
        <v>30000</v>
      </c>
      <c r="G11" s="24">
        <v>30000</v>
      </c>
      <c r="H11" s="24">
        <v>30000</v>
      </c>
      <c r="I11" s="24">
        <v>0</v>
      </c>
      <c r="J11" s="25" t="s">
        <v>29</v>
      </c>
      <c r="K11" s="24">
        <v>0</v>
      </c>
      <c r="L11" s="25" t="s">
        <v>30</v>
      </c>
    </row>
    <row r="12" spans="1:12" ht="48">
      <c r="A12" s="21" t="s">
        <v>33</v>
      </c>
      <c r="B12" s="145" t="s">
        <v>162</v>
      </c>
      <c r="C12" s="145" t="s">
        <v>163</v>
      </c>
      <c r="D12" s="22">
        <v>6210</v>
      </c>
      <c r="E12" s="143" t="s">
        <v>227</v>
      </c>
      <c r="F12" s="24">
        <v>60000</v>
      </c>
      <c r="G12" s="24">
        <v>60000</v>
      </c>
      <c r="H12" s="24">
        <v>60000</v>
      </c>
      <c r="I12" s="24">
        <v>0</v>
      </c>
      <c r="J12" s="25" t="s">
        <v>29</v>
      </c>
      <c r="K12" s="24">
        <v>0</v>
      </c>
      <c r="L12" s="25" t="s">
        <v>45</v>
      </c>
    </row>
    <row r="13" spans="1:12" ht="48">
      <c r="A13" s="21" t="s">
        <v>34</v>
      </c>
      <c r="B13" s="22">
        <v>900</v>
      </c>
      <c r="C13" s="22">
        <v>90017</v>
      </c>
      <c r="D13" s="28">
        <v>6210</v>
      </c>
      <c r="E13" s="152" t="s">
        <v>236</v>
      </c>
      <c r="F13" s="24">
        <v>62000</v>
      </c>
      <c r="G13" s="24">
        <v>62000</v>
      </c>
      <c r="H13" s="24">
        <v>62000</v>
      </c>
      <c r="I13" s="24">
        <v>0</v>
      </c>
      <c r="J13" s="25" t="s">
        <v>29</v>
      </c>
      <c r="K13" s="24">
        <v>0</v>
      </c>
      <c r="L13" s="25" t="s">
        <v>45</v>
      </c>
    </row>
    <row r="14" spans="1:12" ht="48">
      <c r="A14" s="21" t="s">
        <v>35</v>
      </c>
      <c r="B14" s="22">
        <v>900</v>
      </c>
      <c r="C14" s="22">
        <v>90017</v>
      </c>
      <c r="D14" s="28">
        <v>6210</v>
      </c>
      <c r="E14" s="152" t="s">
        <v>228</v>
      </c>
      <c r="F14" s="24">
        <v>60000</v>
      </c>
      <c r="G14" s="24">
        <v>60000</v>
      </c>
      <c r="H14" s="24">
        <v>60000</v>
      </c>
      <c r="I14" s="24">
        <v>0</v>
      </c>
      <c r="J14" s="25" t="s">
        <v>29</v>
      </c>
      <c r="K14" s="24">
        <v>0</v>
      </c>
      <c r="L14" s="25" t="s">
        <v>45</v>
      </c>
    </row>
    <row r="15" spans="1:12" ht="48" customHeight="1">
      <c r="A15" s="21" t="s">
        <v>36</v>
      </c>
      <c r="B15" s="22">
        <v>921</v>
      </c>
      <c r="C15" s="22">
        <v>92195</v>
      </c>
      <c r="D15" s="28">
        <v>6230</v>
      </c>
      <c r="E15" s="155" t="s">
        <v>239</v>
      </c>
      <c r="F15" s="24">
        <v>24500</v>
      </c>
      <c r="G15" s="24">
        <v>24500</v>
      </c>
      <c r="H15" s="24">
        <v>24500</v>
      </c>
      <c r="I15" s="24">
        <v>0</v>
      </c>
      <c r="J15" s="25" t="s">
        <v>29</v>
      </c>
      <c r="K15" s="24">
        <v>0</v>
      </c>
      <c r="L15" s="25" t="s">
        <v>30</v>
      </c>
    </row>
    <row r="16" spans="1:12" ht="36">
      <c r="A16" s="21" t="s">
        <v>37</v>
      </c>
      <c r="B16" s="22">
        <v>926</v>
      </c>
      <c r="C16" s="22">
        <v>92695</v>
      </c>
      <c r="D16" s="26">
        <v>6050</v>
      </c>
      <c r="E16" s="25" t="s">
        <v>161</v>
      </c>
      <c r="F16" s="24">
        <v>10000</v>
      </c>
      <c r="G16" s="24">
        <v>10000</v>
      </c>
      <c r="H16" s="24">
        <v>10000</v>
      </c>
      <c r="I16" s="24">
        <v>0</v>
      </c>
      <c r="J16" s="25" t="s">
        <v>29</v>
      </c>
      <c r="K16" s="24">
        <v>0</v>
      </c>
      <c r="L16" s="25" t="s">
        <v>30</v>
      </c>
    </row>
    <row r="17" spans="1:12" ht="36">
      <c r="A17" s="21" t="s">
        <v>38</v>
      </c>
      <c r="B17" s="22">
        <v>926</v>
      </c>
      <c r="C17" s="22">
        <v>92695</v>
      </c>
      <c r="D17" s="26">
        <v>6050</v>
      </c>
      <c r="E17" s="25" t="s">
        <v>233</v>
      </c>
      <c r="F17" s="24">
        <v>12488</v>
      </c>
      <c r="G17" s="24">
        <v>12488</v>
      </c>
      <c r="H17" s="24">
        <v>12488</v>
      </c>
      <c r="I17" s="24">
        <v>0</v>
      </c>
      <c r="J17" s="25" t="s">
        <v>29</v>
      </c>
      <c r="K17" s="24">
        <v>0</v>
      </c>
      <c r="L17" s="25" t="s">
        <v>30</v>
      </c>
    </row>
    <row r="18" spans="1:12" ht="36">
      <c r="A18" s="21" t="s">
        <v>39</v>
      </c>
      <c r="B18" s="22">
        <v>926</v>
      </c>
      <c r="C18" s="22">
        <v>92695</v>
      </c>
      <c r="D18" s="26">
        <v>6050</v>
      </c>
      <c r="E18" s="25" t="s">
        <v>234</v>
      </c>
      <c r="F18" s="24">
        <v>17295</v>
      </c>
      <c r="G18" s="24">
        <v>17295</v>
      </c>
      <c r="H18" s="24">
        <v>17295</v>
      </c>
      <c r="I18" s="24">
        <v>0</v>
      </c>
      <c r="J18" s="25" t="s">
        <v>29</v>
      </c>
      <c r="K18" s="24">
        <v>0</v>
      </c>
      <c r="L18" s="25" t="s">
        <v>30</v>
      </c>
    </row>
    <row r="19" spans="1:12" ht="36">
      <c r="A19" s="21" t="s">
        <v>102</v>
      </c>
      <c r="B19" s="22">
        <v>926</v>
      </c>
      <c r="C19" s="22">
        <v>92695</v>
      </c>
      <c r="D19" s="26">
        <v>6050</v>
      </c>
      <c r="E19" s="25" t="s">
        <v>235</v>
      </c>
      <c r="F19" s="29">
        <v>7700</v>
      </c>
      <c r="G19" s="29">
        <v>7700</v>
      </c>
      <c r="H19" s="24">
        <v>7700</v>
      </c>
      <c r="I19" s="24">
        <v>0</v>
      </c>
      <c r="J19" s="25" t="s">
        <v>29</v>
      </c>
      <c r="K19" s="24">
        <v>0</v>
      </c>
      <c r="L19" s="25" t="s">
        <v>30</v>
      </c>
    </row>
    <row r="20" spans="1:12" ht="15" customHeight="1">
      <c r="A20" s="164" t="s">
        <v>5</v>
      </c>
      <c r="B20" s="164"/>
      <c r="C20" s="164"/>
      <c r="D20" s="164"/>
      <c r="E20" s="164"/>
      <c r="F20" s="9">
        <f>SUM(F9:F19)</f>
        <v>1466875</v>
      </c>
      <c r="G20" s="9">
        <f>SUM(G9:G19)</f>
        <v>1466875</v>
      </c>
      <c r="H20" s="9">
        <f>SUM(H9:H19)</f>
        <v>1196933</v>
      </c>
      <c r="I20" s="9">
        <f>SUM(I9:I19)</f>
        <v>0</v>
      </c>
      <c r="J20" s="9">
        <v>0</v>
      </c>
      <c r="K20" s="9">
        <f>SUM(K9:K19)</f>
        <v>269942</v>
      </c>
      <c r="L20" s="8" t="s">
        <v>40</v>
      </c>
    </row>
    <row r="21" spans="1:12" ht="12.75">
      <c r="A21" s="10" t="s">
        <v>41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0" t="s">
        <v>42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10" t="s">
        <v>43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0" t="s">
        <v>44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sheetProtection selectLockedCells="1" selectUnlockedCells="1"/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20:E20"/>
  </mergeCells>
  <printOptions/>
  <pageMargins left="0.7291666666666666" right="0.5513888888888889" top="0.7875" bottom="0.7875" header="0.5118055555555555" footer="0.5118055555555555"/>
  <pageSetup horizontalDpi="600" verticalDpi="600" orientation="portrait" paperSize="9" scale="69" r:id="rId1"/>
  <headerFooter alignWithMargins="0">
    <oddHeader>&amp;RZałącznik nr 5 do Uchwały Nr ... Rady Gminy Czarna Dąbrówka z dnia 10.02.2020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13"/>
  <sheetViews>
    <sheetView view="pageLayout" zoomScaleSheetLayoutView="100" workbookViewId="0" topLeftCell="A3">
      <selection activeCell="H12" sqref="H12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36.25390625" style="0" customWidth="1"/>
    <col min="4" max="4" width="5.375" style="0" customWidth="1"/>
    <col min="5" max="5" width="9.25390625" style="0" customWidth="1"/>
    <col min="6" max="6" width="6.25390625" style="0" customWidth="1"/>
    <col min="7" max="7" width="10.00390625" style="0" customWidth="1"/>
    <col min="8" max="8" width="12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ht="16.5" customHeight="1" hidden="1"/>
    <row r="2" ht="17.25" customHeight="1" hidden="1"/>
    <row r="3" spans="1:8" ht="16.5" customHeight="1">
      <c r="A3" s="200" t="s">
        <v>223</v>
      </c>
      <c r="B3" s="200"/>
      <c r="C3" s="200"/>
      <c r="D3" s="200"/>
      <c r="E3" s="200"/>
      <c r="F3" s="200"/>
      <c r="G3" s="200"/>
      <c r="H3" s="200"/>
    </row>
    <row r="4" spans="1:8" ht="12.75" customHeight="1" hidden="1">
      <c r="A4" s="59"/>
      <c r="B4" s="59"/>
      <c r="C4" s="59"/>
      <c r="D4" s="59"/>
      <c r="E4" s="59"/>
      <c r="F4" s="59"/>
      <c r="G4" s="59"/>
      <c r="H4" s="59"/>
    </row>
    <row r="5" spans="1:8" ht="0.75" customHeight="1">
      <c r="A5" s="59"/>
      <c r="B5" s="59"/>
      <c r="C5" s="59"/>
      <c r="D5" s="59"/>
      <c r="E5" s="59"/>
      <c r="F5" s="59"/>
      <c r="G5" s="59"/>
      <c r="H5" s="59"/>
    </row>
    <row r="6" spans="1:8" ht="11.25" customHeight="1">
      <c r="A6" s="10"/>
      <c r="B6" s="10"/>
      <c r="C6" s="10"/>
      <c r="D6" s="10"/>
      <c r="E6" s="10"/>
      <c r="F6" s="10"/>
      <c r="G6" s="34" t="s">
        <v>16</v>
      </c>
      <c r="H6" s="34"/>
    </row>
    <row r="7" spans="1:8" ht="22.5">
      <c r="A7" s="60" t="s">
        <v>17</v>
      </c>
      <c r="B7" s="60" t="s">
        <v>85</v>
      </c>
      <c r="C7" s="60" t="s">
        <v>84</v>
      </c>
      <c r="D7" s="61" t="s">
        <v>0</v>
      </c>
      <c r="E7" s="61" t="s">
        <v>1</v>
      </c>
      <c r="F7" s="60" t="s">
        <v>2</v>
      </c>
      <c r="G7" s="60" t="s">
        <v>86</v>
      </c>
      <c r="H7" s="30" t="s">
        <v>87</v>
      </c>
    </row>
    <row r="8" spans="1:8" ht="13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</row>
    <row r="9" spans="1:8" ht="25.5">
      <c r="A9" s="185" t="s">
        <v>28</v>
      </c>
      <c r="B9" s="185" t="s">
        <v>88</v>
      </c>
      <c r="C9" s="120" t="s">
        <v>164</v>
      </c>
      <c r="D9" s="2">
        <v>600</v>
      </c>
      <c r="E9" s="2">
        <v>60016</v>
      </c>
      <c r="F9" s="2">
        <v>6050</v>
      </c>
      <c r="G9" s="32">
        <v>7500</v>
      </c>
      <c r="H9" s="62">
        <v>7500</v>
      </c>
    </row>
    <row r="10" spans="1:8" ht="15.75" customHeight="1">
      <c r="A10" s="179"/>
      <c r="B10" s="179"/>
      <c r="C10" s="122" t="s">
        <v>165</v>
      </c>
      <c r="D10" s="2">
        <v>750</v>
      </c>
      <c r="E10" s="2">
        <v>75095</v>
      </c>
      <c r="F10" s="2">
        <v>4210</v>
      </c>
      <c r="G10" s="32">
        <v>5000</v>
      </c>
      <c r="H10" s="62">
        <v>0</v>
      </c>
    </row>
    <row r="11" spans="1:8" ht="12.75" customHeight="1">
      <c r="A11" s="179"/>
      <c r="B11" s="179"/>
      <c r="C11" s="190" t="s">
        <v>138</v>
      </c>
      <c r="D11" s="181">
        <v>750</v>
      </c>
      <c r="E11" s="181">
        <v>75095</v>
      </c>
      <c r="F11" s="2">
        <v>4210</v>
      </c>
      <c r="G11" s="32">
        <v>800</v>
      </c>
      <c r="H11" s="62">
        <v>0</v>
      </c>
    </row>
    <row r="12" spans="1:8" ht="12.75">
      <c r="A12" s="179"/>
      <c r="B12" s="179"/>
      <c r="C12" s="187"/>
      <c r="D12" s="181"/>
      <c r="E12" s="181"/>
      <c r="F12" s="2">
        <v>4300</v>
      </c>
      <c r="G12" s="32">
        <v>200</v>
      </c>
      <c r="H12" s="62">
        <v>0</v>
      </c>
    </row>
    <row r="13" spans="1:8" ht="25.5">
      <c r="A13" s="179"/>
      <c r="B13" s="179"/>
      <c r="C13" s="120" t="s">
        <v>224</v>
      </c>
      <c r="D13" s="2">
        <v>750</v>
      </c>
      <c r="E13" s="2">
        <v>75095</v>
      </c>
      <c r="F13" s="2">
        <v>4300</v>
      </c>
      <c r="G13" s="32">
        <v>5000</v>
      </c>
      <c r="H13" s="32">
        <v>0</v>
      </c>
    </row>
    <row r="14" spans="1:8" ht="25.5">
      <c r="A14" s="179"/>
      <c r="B14" s="179"/>
      <c r="C14" s="120" t="s">
        <v>166</v>
      </c>
      <c r="D14" s="2">
        <v>750</v>
      </c>
      <c r="E14" s="2">
        <v>75095</v>
      </c>
      <c r="F14" s="2">
        <v>4210</v>
      </c>
      <c r="G14" s="32">
        <v>600</v>
      </c>
      <c r="H14" s="62">
        <v>0</v>
      </c>
    </row>
    <row r="15" spans="1:8" ht="15" customHeight="1">
      <c r="A15" s="179"/>
      <c r="B15" s="179"/>
      <c r="C15" s="124" t="s">
        <v>139</v>
      </c>
      <c r="D15" s="66">
        <v>750</v>
      </c>
      <c r="E15" s="66">
        <v>75095</v>
      </c>
      <c r="F15" s="66">
        <v>4210</v>
      </c>
      <c r="G15" s="67">
        <v>84</v>
      </c>
      <c r="H15" s="68">
        <v>0</v>
      </c>
    </row>
    <row r="16" spans="1:8" ht="18" customHeight="1">
      <c r="A16" s="180"/>
      <c r="B16" s="180"/>
      <c r="C16" s="182" t="s">
        <v>10</v>
      </c>
      <c r="D16" s="182"/>
      <c r="E16" s="182"/>
      <c r="F16" s="182"/>
      <c r="G16" s="9">
        <f>SUM(G9:G15)</f>
        <v>19184</v>
      </c>
      <c r="H16" s="9">
        <f>SUM(H9:H15)</f>
        <v>7500</v>
      </c>
    </row>
    <row r="17" spans="1:8" ht="12.75" customHeight="1">
      <c r="A17" s="201" t="s">
        <v>31</v>
      </c>
      <c r="B17" s="202" t="s">
        <v>89</v>
      </c>
      <c r="C17" s="190" t="s">
        <v>138</v>
      </c>
      <c r="D17" s="181">
        <v>750</v>
      </c>
      <c r="E17" s="181">
        <v>75095</v>
      </c>
      <c r="F17" s="2">
        <v>4210</v>
      </c>
      <c r="G17" s="32">
        <v>650</v>
      </c>
      <c r="H17" s="62">
        <v>0</v>
      </c>
    </row>
    <row r="18" spans="1:8" ht="12.75">
      <c r="A18" s="186"/>
      <c r="B18" s="203"/>
      <c r="C18" s="187"/>
      <c r="D18" s="181"/>
      <c r="E18" s="181"/>
      <c r="F18" s="2">
        <v>4300</v>
      </c>
      <c r="G18" s="32">
        <v>200</v>
      </c>
      <c r="H18" s="64">
        <v>0</v>
      </c>
    </row>
    <row r="19" spans="1:8" ht="25.5">
      <c r="A19" s="186"/>
      <c r="B19" s="203"/>
      <c r="C19" s="120" t="s">
        <v>166</v>
      </c>
      <c r="D19" s="2">
        <v>750</v>
      </c>
      <c r="E19" s="2">
        <v>75095</v>
      </c>
      <c r="F19" s="2">
        <v>4210</v>
      </c>
      <c r="G19" s="32">
        <v>523</v>
      </c>
      <c r="H19" s="62">
        <v>0</v>
      </c>
    </row>
    <row r="20" spans="1:8" ht="12.75">
      <c r="A20" s="186"/>
      <c r="B20" s="203"/>
      <c r="C20" s="120" t="s">
        <v>152</v>
      </c>
      <c r="D20" s="2">
        <v>754</v>
      </c>
      <c r="E20" s="2">
        <v>75412</v>
      </c>
      <c r="F20" s="2">
        <v>4210</v>
      </c>
      <c r="G20" s="32">
        <v>100</v>
      </c>
      <c r="H20" s="62">
        <v>0</v>
      </c>
    </row>
    <row r="21" spans="1:8" ht="12.75" customHeight="1">
      <c r="A21" s="186"/>
      <c r="B21" s="203"/>
      <c r="C21" s="187" t="s">
        <v>91</v>
      </c>
      <c r="D21" s="181">
        <v>750</v>
      </c>
      <c r="E21" s="181">
        <v>75095</v>
      </c>
      <c r="F21" s="2">
        <v>4210</v>
      </c>
      <c r="G21" s="32">
        <v>350</v>
      </c>
      <c r="H21" s="62">
        <v>0</v>
      </c>
    </row>
    <row r="22" spans="1:8" ht="13.5" customHeight="1">
      <c r="A22" s="186"/>
      <c r="B22" s="203"/>
      <c r="C22" s="187"/>
      <c r="D22" s="181"/>
      <c r="E22" s="181"/>
      <c r="F22" s="2">
        <v>4300</v>
      </c>
      <c r="G22" s="32">
        <v>350</v>
      </c>
      <c r="H22" s="62">
        <v>0</v>
      </c>
    </row>
    <row r="23" spans="1:8" ht="25.5">
      <c r="A23" s="186"/>
      <c r="B23" s="203"/>
      <c r="C23" s="124" t="s">
        <v>167</v>
      </c>
      <c r="D23" s="73">
        <v>600</v>
      </c>
      <c r="E23" s="73">
        <v>60016</v>
      </c>
      <c r="F23" s="66">
        <v>6050</v>
      </c>
      <c r="G23" s="74">
        <v>15000</v>
      </c>
      <c r="H23" s="74">
        <v>15000</v>
      </c>
    </row>
    <row r="24" spans="1:8" ht="16.5" customHeight="1">
      <c r="A24" s="186"/>
      <c r="B24" s="203"/>
      <c r="C24" s="182" t="s">
        <v>10</v>
      </c>
      <c r="D24" s="182"/>
      <c r="E24" s="182"/>
      <c r="F24" s="182"/>
      <c r="G24" s="9">
        <f>SUM(G17:G23)</f>
        <v>17173</v>
      </c>
      <c r="H24" s="9">
        <f>SUM(H17:H23)</f>
        <v>15000</v>
      </c>
    </row>
    <row r="25" spans="1:8" ht="12.75">
      <c r="A25" s="186" t="s">
        <v>32</v>
      </c>
      <c r="B25" s="186" t="s">
        <v>92</v>
      </c>
      <c r="C25" s="123" t="s">
        <v>140</v>
      </c>
      <c r="D25" s="1">
        <v>600</v>
      </c>
      <c r="E25" s="1">
        <v>60016</v>
      </c>
      <c r="F25" s="2">
        <v>6050</v>
      </c>
      <c r="G25" s="32">
        <v>40000</v>
      </c>
      <c r="H25" s="62">
        <v>40000</v>
      </c>
    </row>
    <row r="26" spans="1:8" ht="14.25" customHeight="1">
      <c r="A26" s="186"/>
      <c r="B26" s="186"/>
      <c r="C26" s="175" t="s">
        <v>168</v>
      </c>
      <c r="D26" s="1">
        <v>750</v>
      </c>
      <c r="E26" s="1">
        <v>75095</v>
      </c>
      <c r="F26" s="2">
        <v>4170</v>
      </c>
      <c r="G26" s="32">
        <v>3000</v>
      </c>
      <c r="H26" s="62">
        <v>0</v>
      </c>
    </row>
    <row r="27" spans="1:8" ht="14.25" customHeight="1">
      <c r="A27" s="186"/>
      <c r="B27" s="186"/>
      <c r="C27" s="191"/>
      <c r="D27" s="1">
        <v>750</v>
      </c>
      <c r="E27" s="1">
        <v>75095</v>
      </c>
      <c r="F27" s="2">
        <v>4210</v>
      </c>
      <c r="G27" s="32">
        <v>4570</v>
      </c>
      <c r="H27" s="62">
        <v>0</v>
      </c>
    </row>
    <row r="28" spans="1:8" ht="14.25" customHeight="1">
      <c r="A28" s="186"/>
      <c r="B28" s="186"/>
      <c r="C28" s="184"/>
      <c r="D28" s="2">
        <v>750</v>
      </c>
      <c r="E28" s="2">
        <v>75095</v>
      </c>
      <c r="F28" s="2">
        <v>4300</v>
      </c>
      <c r="G28" s="32">
        <v>4000</v>
      </c>
      <c r="H28" s="62">
        <v>0</v>
      </c>
    </row>
    <row r="29" spans="1:8" ht="17.25" customHeight="1">
      <c r="A29" s="186"/>
      <c r="B29" s="186"/>
      <c r="C29" s="182" t="s">
        <v>10</v>
      </c>
      <c r="D29" s="182"/>
      <c r="E29" s="182"/>
      <c r="F29" s="182"/>
      <c r="G29" s="9">
        <f>SUM(G25:G28)</f>
        <v>51570</v>
      </c>
      <c r="H29" s="9">
        <f>SUM(H25:H28)</f>
        <v>40000</v>
      </c>
    </row>
    <row r="30" spans="1:8" ht="12.75">
      <c r="A30" s="186" t="s">
        <v>33</v>
      </c>
      <c r="B30" s="186" t="s">
        <v>93</v>
      </c>
      <c r="C30" s="120" t="s">
        <v>119</v>
      </c>
      <c r="D30" s="126" t="s">
        <v>141</v>
      </c>
      <c r="E30" s="126" t="s">
        <v>142</v>
      </c>
      <c r="F30" s="2">
        <v>6050</v>
      </c>
      <c r="G30" s="32">
        <v>10000</v>
      </c>
      <c r="H30" s="62">
        <v>10000</v>
      </c>
    </row>
    <row r="31" spans="1:8" ht="12.75">
      <c r="A31" s="186"/>
      <c r="B31" s="186"/>
      <c r="C31" s="175" t="s">
        <v>138</v>
      </c>
      <c r="D31" s="126" t="s">
        <v>143</v>
      </c>
      <c r="E31" s="126" t="s">
        <v>144</v>
      </c>
      <c r="F31" s="2">
        <v>4210</v>
      </c>
      <c r="G31" s="32">
        <v>300</v>
      </c>
      <c r="H31" s="62">
        <v>0</v>
      </c>
    </row>
    <row r="32" spans="1:8" ht="12.75">
      <c r="A32" s="186"/>
      <c r="B32" s="186"/>
      <c r="C32" s="176"/>
      <c r="D32" s="126" t="s">
        <v>143</v>
      </c>
      <c r="E32" s="126" t="s">
        <v>144</v>
      </c>
      <c r="F32" s="2">
        <v>4300</v>
      </c>
      <c r="G32" s="32">
        <v>200</v>
      </c>
      <c r="H32" s="62">
        <v>0</v>
      </c>
    </row>
    <row r="33" spans="1:8" ht="12.75">
      <c r="A33" s="186"/>
      <c r="B33" s="186"/>
      <c r="C33" s="187" t="s">
        <v>91</v>
      </c>
      <c r="D33" s="181">
        <v>750</v>
      </c>
      <c r="E33" s="181">
        <v>75095</v>
      </c>
      <c r="F33" s="2">
        <v>4210</v>
      </c>
      <c r="G33" s="32">
        <v>2000</v>
      </c>
      <c r="H33" s="62">
        <v>0</v>
      </c>
    </row>
    <row r="34" spans="1:8" ht="12.75">
      <c r="A34" s="186"/>
      <c r="B34" s="186"/>
      <c r="C34" s="187"/>
      <c r="D34" s="181"/>
      <c r="E34" s="181"/>
      <c r="F34" s="2">
        <v>4300</v>
      </c>
      <c r="G34" s="32">
        <v>960</v>
      </c>
      <c r="H34" s="62">
        <v>0</v>
      </c>
    </row>
    <row r="35" spans="1:8" ht="16.5" customHeight="1">
      <c r="A35" s="186"/>
      <c r="B35" s="186"/>
      <c r="C35" s="182" t="s">
        <v>10</v>
      </c>
      <c r="D35" s="182"/>
      <c r="E35" s="182"/>
      <c r="F35" s="182"/>
      <c r="G35" s="9">
        <f>SUM(G30:G34)</f>
        <v>13460</v>
      </c>
      <c r="H35" s="9">
        <f>SUM(H30:H34)</f>
        <v>10000</v>
      </c>
    </row>
    <row r="36" spans="1:8" ht="12.75">
      <c r="A36" s="186" t="s">
        <v>34</v>
      </c>
      <c r="B36" s="186" t="s">
        <v>95</v>
      </c>
      <c r="C36" s="123" t="s">
        <v>145</v>
      </c>
      <c r="D36" s="1">
        <v>750</v>
      </c>
      <c r="E36" s="1">
        <v>75095</v>
      </c>
      <c r="F36" s="7">
        <v>4170</v>
      </c>
      <c r="G36" s="63">
        <v>300</v>
      </c>
      <c r="H36" s="64">
        <v>0</v>
      </c>
    </row>
    <row r="37" spans="1:8" ht="13.5" customHeight="1">
      <c r="A37" s="186"/>
      <c r="B37" s="186"/>
      <c r="C37" s="6" t="s">
        <v>169</v>
      </c>
      <c r="D37" s="2">
        <v>750</v>
      </c>
      <c r="E37" s="2">
        <v>75095</v>
      </c>
      <c r="F37" s="2">
        <v>4210</v>
      </c>
      <c r="G37" s="32">
        <v>450</v>
      </c>
      <c r="H37" s="62">
        <v>0</v>
      </c>
    </row>
    <row r="38" spans="1:8" ht="13.5" customHeight="1">
      <c r="A38" s="186"/>
      <c r="B38" s="186"/>
      <c r="C38" s="5" t="s">
        <v>147</v>
      </c>
      <c r="D38" s="7">
        <v>754</v>
      </c>
      <c r="E38" s="7">
        <v>75412</v>
      </c>
      <c r="F38" s="7">
        <v>4210</v>
      </c>
      <c r="G38" s="63">
        <v>2500</v>
      </c>
      <c r="H38" s="64">
        <v>0</v>
      </c>
    </row>
    <row r="39" spans="1:8" ht="12.75">
      <c r="A39" s="186"/>
      <c r="B39" s="186"/>
      <c r="C39" s="5" t="s">
        <v>171</v>
      </c>
      <c r="D39" s="7">
        <v>750</v>
      </c>
      <c r="E39" s="7">
        <v>75095</v>
      </c>
      <c r="F39" s="7">
        <v>4210</v>
      </c>
      <c r="G39" s="63">
        <v>500</v>
      </c>
      <c r="H39" s="64">
        <v>0</v>
      </c>
    </row>
    <row r="40" spans="1:8" ht="13.5" customHeight="1">
      <c r="A40" s="186"/>
      <c r="B40" s="186"/>
      <c r="C40" s="5" t="s">
        <v>173</v>
      </c>
      <c r="D40" s="1">
        <v>750</v>
      </c>
      <c r="E40" s="1">
        <v>75095</v>
      </c>
      <c r="F40" s="1">
        <v>4210</v>
      </c>
      <c r="G40" s="63">
        <v>1200</v>
      </c>
      <c r="H40" s="64">
        <v>0</v>
      </c>
    </row>
    <row r="41" spans="1:8" ht="12.75">
      <c r="A41" s="186"/>
      <c r="B41" s="186"/>
      <c r="C41" s="5" t="s">
        <v>90</v>
      </c>
      <c r="D41" s="7">
        <v>750</v>
      </c>
      <c r="E41" s="7">
        <v>75095</v>
      </c>
      <c r="F41" s="2">
        <v>4210</v>
      </c>
      <c r="G41" s="32">
        <v>1700</v>
      </c>
      <c r="H41" s="62">
        <v>0</v>
      </c>
    </row>
    <row r="42" spans="1:8" ht="13.5" customHeight="1">
      <c r="A42" s="186"/>
      <c r="B42" s="186"/>
      <c r="C42" s="5" t="s">
        <v>91</v>
      </c>
      <c r="D42" s="1">
        <v>750</v>
      </c>
      <c r="E42" s="1">
        <v>75095</v>
      </c>
      <c r="F42" s="7">
        <v>4210</v>
      </c>
      <c r="G42" s="63">
        <v>1000</v>
      </c>
      <c r="H42" s="64">
        <v>0</v>
      </c>
    </row>
    <row r="43" spans="1:8" ht="13.5" customHeight="1">
      <c r="A43" s="186"/>
      <c r="B43" s="186"/>
      <c r="C43" s="5" t="s">
        <v>174</v>
      </c>
      <c r="D43" s="1">
        <v>600</v>
      </c>
      <c r="E43" s="1">
        <v>60016</v>
      </c>
      <c r="F43" s="7">
        <v>4210</v>
      </c>
      <c r="G43" s="63">
        <v>3000</v>
      </c>
      <c r="H43" s="64">
        <v>0</v>
      </c>
    </row>
    <row r="44" spans="1:8" ht="13.5" customHeight="1">
      <c r="A44" s="186"/>
      <c r="B44" s="186"/>
      <c r="C44" s="183" t="s">
        <v>96</v>
      </c>
      <c r="D44" s="177">
        <v>750</v>
      </c>
      <c r="E44" s="177">
        <v>75095</v>
      </c>
      <c r="F44" s="2">
        <v>4210</v>
      </c>
      <c r="G44" s="32">
        <v>500</v>
      </c>
      <c r="H44" s="62">
        <v>0</v>
      </c>
    </row>
    <row r="45" spans="1:8" ht="13.5" customHeight="1">
      <c r="A45" s="186"/>
      <c r="B45" s="186"/>
      <c r="C45" s="199"/>
      <c r="D45" s="174"/>
      <c r="E45" s="174"/>
      <c r="F45" s="7">
        <v>4300</v>
      </c>
      <c r="G45" s="63">
        <v>1500</v>
      </c>
      <c r="H45" s="64">
        <v>0</v>
      </c>
    </row>
    <row r="46" spans="1:8" ht="13.5" customHeight="1">
      <c r="A46" s="186"/>
      <c r="B46" s="186"/>
      <c r="C46" s="146" t="s">
        <v>146</v>
      </c>
      <c r="D46" s="121">
        <v>750</v>
      </c>
      <c r="E46" s="121">
        <v>75095</v>
      </c>
      <c r="F46" s="7">
        <v>4210</v>
      </c>
      <c r="G46" s="63">
        <v>300</v>
      </c>
      <c r="H46" s="64">
        <v>0</v>
      </c>
    </row>
    <row r="47" spans="1:8" ht="13.5" customHeight="1">
      <c r="A47" s="186"/>
      <c r="B47" s="186"/>
      <c r="C47" s="5" t="s">
        <v>148</v>
      </c>
      <c r="D47" s="1">
        <v>750</v>
      </c>
      <c r="E47" s="1">
        <v>75095</v>
      </c>
      <c r="F47" s="1">
        <v>4210</v>
      </c>
      <c r="G47" s="63">
        <v>500</v>
      </c>
      <c r="H47" s="64">
        <v>0</v>
      </c>
    </row>
    <row r="48" spans="1:8" ht="13.5" customHeight="1">
      <c r="A48" s="186"/>
      <c r="B48" s="186"/>
      <c r="C48" s="5" t="s">
        <v>170</v>
      </c>
      <c r="D48" s="1">
        <v>900</v>
      </c>
      <c r="E48" s="1">
        <v>90015</v>
      </c>
      <c r="F48" s="1">
        <v>4210</v>
      </c>
      <c r="G48" s="63">
        <v>3000</v>
      </c>
      <c r="H48" s="64">
        <v>0</v>
      </c>
    </row>
    <row r="49" spans="1:8" ht="15" customHeight="1">
      <c r="A49" s="186"/>
      <c r="B49" s="186"/>
      <c r="C49" s="5" t="s">
        <v>172</v>
      </c>
      <c r="D49" s="1">
        <v>900</v>
      </c>
      <c r="E49" s="1">
        <v>90015</v>
      </c>
      <c r="F49" s="1">
        <v>4300</v>
      </c>
      <c r="G49" s="63">
        <v>6500</v>
      </c>
      <c r="H49" s="64">
        <v>0</v>
      </c>
    </row>
    <row r="50" spans="1:8" ht="13.5" customHeight="1">
      <c r="A50" s="186"/>
      <c r="B50" s="186"/>
      <c r="C50" s="123" t="s">
        <v>175</v>
      </c>
      <c r="D50" s="1">
        <v>600</v>
      </c>
      <c r="E50" s="1">
        <v>60016</v>
      </c>
      <c r="F50" s="7">
        <v>6050</v>
      </c>
      <c r="G50" s="63">
        <v>13098</v>
      </c>
      <c r="H50" s="64">
        <v>13098</v>
      </c>
    </row>
    <row r="51" spans="1:8" ht="16.5" customHeight="1">
      <c r="A51" s="186"/>
      <c r="B51" s="186"/>
      <c r="C51" s="182" t="s">
        <v>10</v>
      </c>
      <c r="D51" s="182"/>
      <c r="E51" s="182"/>
      <c r="F51" s="182"/>
      <c r="G51" s="9">
        <f>SUM(G36:G50)</f>
        <v>36048</v>
      </c>
      <c r="H51" s="9">
        <f>SUM(H36:H50)</f>
        <v>13098</v>
      </c>
    </row>
    <row r="52" spans="1:8" ht="12.75">
      <c r="A52" s="186" t="s">
        <v>35</v>
      </c>
      <c r="B52" s="186" t="s">
        <v>97</v>
      </c>
      <c r="C52" s="198" t="s">
        <v>138</v>
      </c>
      <c r="D52" s="185">
        <v>750</v>
      </c>
      <c r="E52" s="185">
        <v>75095</v>
      </c>
      <c r="F52" s="77">
        <v>4210</v>
      </c>
      <c r="G52" s="78">
        <v>253</v>
      </c>
      <c r="H52" s="79">
        <v>0</v>
      </c>
    </row>
    <row r="53" spans="1:8" ht="12.75">
      <c r="A53" s="186"/>
      <c r="B53" s="186"/>
      <c r="C53" s="176"/>
      <c r="D53" s="174"/>
      <c r="E53" s="174"/>
      <c r="F53" s="128">
        <v>4300</v>
      </c>
      <c r="G53" s="129">
        <v>1000</v>
      </c>
      <c r="H53" s="130">
        <v>0</v>
      </c>
    </row>
    <row r="54" spans="1:8" ht="12.75" customHeight="1">
      <c r="A54" s="186"/>
      <c r="B54" s="186"/>
      <c r="C54" s="187" t="s">
        <v>91</v>
      </c>
      <c r="D54" s="181">
        <v>750</v>
      </c>
      <c r="E54" s="181">
        <v>75095</v>
      </c>
      <c r="F54" s="80">
        <v>4210</v>
      </c>
      <c r="G54" s="81">
        <v>1300</v>
      </c>
      <c r="H54" s="82">
        <v>0</v>
      </c>
    </row>
    <row r="55" spans="1:8" ht="12.75">
      <c r="A55" s="186"/>
      <c r="B55" s="186"/>
      <c r="C55" s="187"/>
      <c r="D55" s="181"/>
      <c r="E55" s="181"/>
      <c r="F55" s="31">
        <v>4300</v>
      </c>
      <c r="G55" s="94">
        <v>200</v>
      </c>
      <c r="H55" s="62">
        <v>0</v>
      </c>
    </row>
    <row r="56" spans="1:8" ht="12.75">
      <c r="A56" s="186"/>
      <c r="B56" s="186"/>
      <c r="C56" s="183" t="s">
        <v>149</v>
      </c>
      <c r="D56" s="178">
        <v>750</v>
      </c>
      <c r="E56" s="178">
        <v>75095</v>
      </c>
      <c r="F56" s="31">
        <v>4210</v>
      </c>
      <c r="G56" s="94">
        <v>2120</v>
      </c>
      <c r="H56" s="62">
        <v>0</v>
      </c>
    </row>
    <row r="57" spans="1:8" ht="12.75">
      <c r="A57" s="186"/>
      <c r="B57" s="186"/>
      <c r="C57" s="176"/>
      <c r="D57" s="174"/>
      <c r="E57" s="174"/>
      <c r="F57" s="31">
        <v>4300</v>
      </c>
      <c r="G57" s="94">
        <v>251</v>
      </c>
      <c r="H57" s="62">
        <v>0</v>
      </c>
    </row>
    <row r="58" spans="1:8" ht="12.75">
      <c r="A58" s="186"/>
      <c r="B58" s="186"/>
      <c r="C58" s="123" t="s">
        <v>176</v>
      </c>
      <c r="D58" s="7">
        <v>750</v>
      </c>
      <c r="E58" s="7">
        <v>75095</v>
      </c>
      <c r="F58" s="31">
        <v>4170</v>
      </c>
      <c r="G58" s="94">
        <v>250</v>
      </c>
      <c r="H58" s="62">
        <v>0</v>
      </c>
    </row>
    <row r="59" spans="1:8" ht="25.5">
      <c r="A59" s="186"/>
      <c r="B59" s="186"/>
      <c r="C59" s="123" t="s">
        <v>244</v>
      </c>
      <c r="D59" s="7">
        <v>900</v>
      </c>
      <c r="E59" s="7">
        <v>90015</v>
      </c>
      <c r="F59" s="83">
        <v>4300</v>
      </c>
      <c r="G59" s="84">
        <v>4500</v>
      </c>
      <c r="H59" s="64">
        <v>0</v>
      </c>
    </row>
    <row r="60" spans="1:8" ht="25.5">
      <c r="A60" s="186"/>
      <c r="B60" s="186"/>
      <c r="C60" s="123" t="s">
        <v>243</v>
      </c>
      <c r="D60" s="7">
        <v>750</v>
      </c>
      <c r="E60" s="7">
        <v>75095</v>
      </c>
      <c r="F60" s="83">
        <v>4210</v>
      </c>
      <c r="G60" s="84">
        <v>1580</v>
      </c>
      <c r="H60" s="64">
        <v>0</v>
      </c>
    </row>
    <row r="61" spans="1:8" ht="12.75">
      <c r="A61" s="186"/>
      <c r="B61" s="186"/>
      <c r="C61" s="123" t="s">
        <v>177</v>
      </c>
      <c r="D61" s="7">
        <v>750</v>
      </c>
      <c r="E61" s="7">
        <v>75095</v>
      </c>
      <c r="F61" s="83">
        <v>4300</v>
      </c>
      <c r="G61" s="84">
        <v>6650</v>
      </c>
      <c r="H61" s="64">
        <v>0</v>
      </c>
    </row>
    <row r="62" spans="1:8" ht="14.25" customHeight="1">
      <c r="A62" s="186"/>
      <c r="B62" s="186"/>
      <c r="C62" s="65" t="s">
        <v>150</v>
      </c>
      <c r="D62" s="66">
        <v>600</v>
      </c>
      <c r="E62" s="66">
        <v>60016</v>
      </c>
      <c r="F62" s="131">
        <v>4210</v>
      </c>
      <c r="G62" s="132">
        <v>5000</v>
      </c>
      <c r="H62" s="68">
        <v>0</v>
      </c>
    </row>
    <row r="63" spans="1:8" ht="15.75" customHeight="1">
      <c r="A63" s="186"/>
      <c r="B63" s="186"/>
      <c r="C63" s="182" t="s">
        <v>10</v>
      </c>
      <c r="D63" s="182"/>
      <c r="E63" s="182"/>
      <c r="F63" s="182"/>
      <c r="G63" s="9">
        <f>SUM(G52:G62)</f>
        <v>23104</v>
      </c>
      <c r="H63" s="9">
        <f>SUM(H52:H62)</f>
        <v>0</v>
      </c>
    </row>
    <row r="64" spans="1:8" ht="38.25">
      <c r="A64" s="186" t="s">
        <v>36</v>
      </c>
      <c r="B64" s="186" t="s">
        <v>98</v>
      </c>
      <c r="C64" s="134" t="s">
        <v>178</v>
      </c>
      <c r="D64" s="70">
        <v>750</v>
      </c>
      <c r="E64" s="70">
        <v>75095</v>
      </c>
      <c r="F64" s="70">
        <v>4210</v>
      </c>
      <c r="G64" s="71">
        <v>800</v>
      </c>
      <c r="H64" s="72">
        <v>0</v>
      </c>
    </row>
    <row r="65" spans="1:8" ht="25.5">
      <c r="A65" s="186"/>
      <c r="B65" s="186"/>
      <c r="C65" s="125" t="s">
        <v>179</v>
      </c>
      <c r="D65" s="86">
        <v>750</v>
      </c>
      <c r="E65" s="86">
        <v>75095</v>
      </c>
      <c r="F65" s="86">
        <v>4210</v>
      </c>
      <c r="G65" s="58">
        <v>500</v>
      </c>
      <c r="H65" s="82">
        <v>0</v>
      </c>
    </row>
    <row r="66" spans="1:8" ht="19.5" customHeight="1">
      <c r="A66" s="186"/>
      <c r="B66" s="186"/>
      <c r="C66" s="125" t="s">
        <v>180</v>
      </c>
      <c r="D66" s="86">
        <v>750</v>
      </c>
      <c r="E66" s="86">
        <v>75095</v>
      </c>
      <c r="F66" s="86">
        <v>4210</v>
      </c>
      <c r="G66" s="58">
        <v>300</v>
      </c>
      <c r="H66" s="82">
        <v>0</v>
      </c>
    </row>
    <row r="67" spans="1:8" ht="12.75">
      <c r="A67" s="186"/>
      <c r="B67" s="186"/>
      <c r="C67" s="175" t="s">
        <v>181</v>
      </c>
      <c r="D67" s="86">
        <v>750</v>
      </c>
      <c r="E67" s="86">
        <v>75095</v>
      </c>
      <c r="F67" s="86">
        <v>4210</v>
      </c>
      <c r="G67" s="58">
        <v>800</v>
      </c>
      <c r="H67" s="82">
        <v>0</v>
      </c>
    </row>
    <row r="68" spans="1:8" ht="12.75">
      <c r="A68" s="186"/>
      <c r="B68" s="186"/>
      <c r="C68" s="176"/>
      <c r="D68" s="2">
        <v>750</v>
      </c>
      <c r="E68" s="2">
        <v>75095</v>
      </c>
      <c r="F68" s="86">
        <v>4300</v>
      </c>
      <c r="G68" s="58">
        <v>200</v>
      </c>
      <c r="H68" s="82">
        <v>0</v>
      </c>
    </row>
    <row r="69" spans="1:8" ht="15.75" customHeight="1">
      <c r="A69" s="186"/>
      <c r="B69" s="186"/>
      <c r="C69" s="123" t="s">
        <v>165</v>
      </c>
      <c r="D69" s="1">
        <v>750</v>
      </c>
      <c r="E69" s="1">
        <v>75095</v>
      </c>
      <c r="F69" s="2">
        <v>4210</v>
      </c>
      <c r="G69" s="32">
        <v>11221</v>
      </c>
      <c r="H69" s="62">
        <v>0</v>
      </c>
    </row>
    <row r="70" spans="1:8" ht="23.25" customHeight="1">
      <c r="A70" s="186"/>
      <c r="B70" s="186"/>
      <c r="C70" s="182" t="s">
        <v>10</v>
      </c>
      <c r="D70" s="182"/>
      <c r="E70" s="182"/>
      <c r="F70" s="182"/>
      <c r="G70" s="9">
        <f>SUM(G64:G69)</f>
        <v>13821</v>
      </c>
      <c r="H70" s="9">
        <f>SUM(H64:H69)</f>
        <v>0</v>
      </c>
    </row>
    <row r="71" spans="1:8" ht="17.25" customHeight="1">
      <c r="A71" s="185" t="s">
        <v>37</v>
      </c>
      <c r="B71" s="185" t="s">
        <v>99</v>
      </c>
      <c r="C71" s="134" t="s">
        <v>182</v>
      </c>
      <c r="D71" s="76">
        <v>750</v>
      </c>
      <c r="E71" s="76">
        <v>75095</v>
      </c>
      <c r="F71" s="76">
        <v>4210</v>
      </c>
      <c r="G71" s="133">
        <v>1000</v>
      </c>
      <c r="H71" s="133">
        <v>0</v>
      </c>
    </row>
    <row r="72" spans="1:8" ht="19.5" customHeight="1">
      <c r="A72" s="179"/>
      <c r="B72" s="179"/>
      <c r="C72" s="120" t="s">
        <v>139</v>
      </c>
      <c r="D72" s="6">
        <v>750</v>
      </c>
      <c r="E72" s="6">
        <v>75095</v>
      </c>
      <c r="F72" s="6">
        <v>4210</v>
      </c>
      <c r="G72" s="3">
        <v>300</v>
      </c>
      <c r="H72" s="3">
        <v>0</v>
      </c>
    </row>
    <row r="73" spans="1:8" ht="15.75" customHeight="1">
      <c r="A73" s="179"/>
      <c r="B73" s="179"/>
      <c r="C73" s="120" t="s">
        <v>157</v>
      </c>
      <c r="D73" s="119">
        <v>750</v>
      </c>
      <c r="E73" s="119">
        <v>75095</v>
      </c>
      <c r="F73" s="119">
        <v>4210</v>
      </c>
      <c r="G73" s="32">
        <v>1260</v>
      </c>
      <c r="H73" s="62">
        <v>0</v>
      </c>
    </row>
    <row r="74" spans="1:8" ht="17.25" customHeight="1">
      <c r="A74" s="179"/>
      <c r="B74" s="179"/>
      <c r="C74" s="120" t="s">
        <v>183</v>
      </c>
      <c r="D74" s="119">
        <v>750</v>
      </c>
      <c r="E74" s="119">
        <v>75095</v>
      </c>
      <c r="F74" s="86">
        <v>4210</v>
      </c>
      <c r="G74" s="58">
        <v>1209</v>
      </c>
      <c r="H74" s="82">
        <v>0</v>
      </c>
    </row>
    <row r="75" spans="1:8" ht="15.75" customHeight="1">
      <c r="A75" s="179"/>
      <c r="B75" s="179"/>
      <c r="C75" s="120" t="s">
        <v>184</v>
      </c>
      <c r="D75" s="2">
        <v>600</v>
      </c>
      <c r="E75" s="2">
        <v>60016</v>
      </c>
      <c r="F75" s="86">
        <v>4270</v>
      </c>
      <c r="G75" s="58">
        <v>5000</v>
      </c>
      <c r="H75" s="82">
        <v>0</v>
      </c>
    </row>
    <row r="76" spans="1:8" ht="15.75" customHeight="1">
      <c r="A76" s="179"/>
      <c r="B76" s="179"/>
      <c r="C76" s="120" t="s">
        <v>185</v>
      </c>
      <c r="D76" s="2">
        <v>600</v>
      </c>
      <c r="E76" s="2">
        <v>60016</v>
      </c>
      <c r="F76" s="86">
        <v>4270</v>
      </c>
      <c r="G76" s="58">
        <v>5000</v>
      </c>
      <c r="H76" s="82">
        <v>0</v>
      </c>
    </row>
    <row r="77" spans="1:8" ht="14.25" customHeight="1">
      <c r="A77" s="179"/>
      <c r="B77" s="179"/>
      <c r="C77" s="120" t="s">
        <v>186</v>
      </c>
      <c r="D77" s="2">
        <v>600</v>
      </c>
      <c r="E77" s="2">
        <v>60016</v>
      </c>
      <c r="F77" s="86">
        <v>4270</v>
      </c>
      <c r="G77" s="58">
        <v>10000</v>
      </c>
      <c r="H77" s="82">
        <v>0</v>
      </c>
    </row>
    <row r="78" spans="1:8" ht="12.75">
      <c r="A78" s="179"/>
      <c r="B78" s="179"/>
      <c r="C78" s="183" t="s">
        <v>91</v>
      </c>
      <c r="D78" s="177">
        <v>750</v>
      </c>
      <c r="E78" s="177">
        <v>75095</v>
      </c>
      <c r="F78" s="86">
        <v>4210</v>
      </c>
      <c r="G78" s="58">
        <v>1200</v>
      </c>
      <c r="H78" s="82">
        <v>0</v>
      </c>
    </row>
    <row r="79" spans="1:8" ht="12.75">
      <c r="A79" s="179"/>
      <c r="B79" s="179"/>
      <c r="C79" s="184"/>
      <c r="D79" s="180"/>
      <c r="E79" s="180"/>
      <c r="F79" s="2">
        <v>4300</v>
      </c>
      <c r="G79" s="32">
        <v>300</v>
      </c>
      <c r="H79" s="62">
        <v>0</v>
      </c>
    </row>
    <row r="80" spans="1:8" ht="20.25" customHeight="1">
      <c r="A80" s="180"/>
      <c r="B80" s="180"/>
      <c r="C80" s="182" t="s">
        <v>10</v>
      </c>
      <c r="D80" s="182"/>
      <c r="E80" s="182"/>
      <c r="F80" s="182"/>
      <c r="G80" s="9">
        <f>SUM(G71:G79)</f>
        <v>25269</v>
      </c>
      <c r="H80" s="9">
        <f>SUM(H71:H79)</f>
        <v>0</v>
      </c>
    </row>
    <row r="81" spans="1:8" ht="12.75" customHeight="1">
      <c r="A81" s="186" t="s">
        <v>38</v>
      </c>
      <c r="B81" s="186" t="s">
        <v>100</v>
      </c>
      <c r="C81" s="187" t="s">
        <v>138</v>
      </c>
      <c r="D81" s="181">
        <v>750</v>
      </c>
      <c r="E81" s="181">
        <v>75095</v>
      </c>
      <c r="F81" s="1">
        <v>4210</v>
      </c>
      <c r="G81" s="63">
        <v>1000</v>
      </c>
      <c r="H81" s="64">
        <v>0</v>
      </c>
    </row>
    <row r="82" spans="1:8" ht="12.75">
      <c r="A82" s="186"/>
      <c r="B82" s="186"/>
      <c r="C82" s="187"/>
      <c r="D82" s="181"/>
      <c r="E82" s="181"/>
      <c r="F82" s="1">
        <v>4300</v>
      </c>
      <c r="G82" s="63">
        <v>200</v>
      </c>
      <c r="H82" s="64">
        <v>0</v>
      </c>
    </row>
    <row r="83" spans="1:8" ht="12.75">
      <c r="A83" s="186"/>
      <c r="B83" s="186"/>
      <c r="C83" s="183" t="s">
        <v>91</v>
      </c>
      <c r="D83" s="177">
        <v>750</v>
      </c>
      <c r="E83" s="177">
        <v>75095</v>
      </c>
      <c r="F83" s="2">
        <v>4210</v>
      </c>
      <c r="G83" s="32">
        <v>2700</v>
      </c>
      <c r="H83" s="62">
        <v>0</v>
      </c>
    </row>
    <row r="84" spans="1:8" ht="12.75">
      <c r="A84" s="186"/>
      <c r="B84" s="186"/>
      <c r="C84" s="176"/>
      <c r="D84" s="174"/>
      <c r="E84" s="174"/>
      <c r="F84" s="1">
        <v>4300</v>
      </c>
      <c r="G84" s="63">
        <v>235</v>
      </c>
      <c r="H84" s="64">
        <v>0</v>
      </c>
    </row>
    <row r="85" spans="1:8" ht="25.5">
      <c r="A85" s="186"/>
      <c r="B85" s="186"/>
      <c r="C85" s="127" t="s">
        <v>245</v>
      </c>
      <c r="D85" s="121">
        <v>900</v>
      </c>
      <c r="E85" s="121">
        <v>90095</v>
      </c>
      <c r="F85" s="1">
        <v>4300</v>
      </c>
      <c r="G85" s="63">
        <v>2000</v>
      </c>
      <c r="H85" s="64">
        <v>0</v>
      </c>
    </row>
    <row r="86" spans="1:8" ht="12.75">
      <c r="A86" s="186"/>
      <c r="B86" s="186"/>
      <c r="C86" s="127" t="s">
        <v>246</v>
      </c>
      <c r="D86" s="121">
        <v>750</v>
      </c>
      <c r="E86" s="121">
        <v>75095</v>
      </c>
      <c r="F86" s="1">
        <v>4210</v>
      </c>
      <c r="G86" s="63">
        <v>1000</v>
      </c>
      <c r="H86" s="64">
        <v>0</v>
      </c>
    </row>
    <row r="87" spans="1:8" ht="14.25" customHeight="1">
      <c r="A87" s="186"/>
      <c r="B87" s="186"/>
      <c r="C87" s="123" t="s">
        <v>187</v>
      </c>
      <c r="D87" s="1">
        <v>600</v>
      </c>
      <c r="E87" s="1">
        <v>60016</v>
      </c>
      <c r="F87" s="1">
        <v>6050</v>
      </c>
      <c r="G87" s="63">
        <v>8500</v>
      </c>
      <c r="H87" s="64">
        <v>8500</v>
      </c>
    </row>
    <row r="88" spans="1:8" ht="12.75">
      <c r="A88" s="186"/>
      <c r="B88" s="186"/>
      <c r="C88" s="65" t="s">
        <v>151</v>
      </c>
      <c r="D88" s="73">
        <v>600</v>
      </c>
      <c r="E88" s="73">
        <v>60016</v>
      </c>
      <c r="F88" s="73">
        <v>6050</v>
      </c>
      <c r="G88" s="74">
        <v>8500</v>
      </c>
      <c r="H88" s="75">
        <v>8500</v>
      </c>
    </row>
    <row r="89" spans="1:8" ht="20.25" customHeight="1">
      <c r="A89" s="186"/>
      <c r="B89" s="186"/>
      <c r="C89" s="182" t="s">
        <v>10</v>
      </c>
      <c r="D89" s="182"/>
      <c r="E89" s="182"/>
      <c r="F89" s="182"/>
      <c r="G89" s="9">
        <f>SUM(G81:G88)</f>
        <v>24135</v>
      </c>
      <c r="H89" s="9">
        <f>SUM(H81:H88)</f>
        <v>17000</v>
      </c>
    </row>
    <row r="90" spans="1:8" ht="15.75" customHeight="1">
      <c r="A90" s="186" t="s">
        <v>39</v>
      </c>
      <c r="B90" s="186" t="s">
        <v>101</v>
      </c>
      <c r="C90" s="123" t="s">
        <v>188</v>
      </c>
      <c r="D90" s="7">
        <v>750</v>
      </c>
      <c r="E90" s="7">
        <v>75095</v>
      </c>
      <c r="F90" s="7">
        <v>4170</v>
      </c>
      <c r="G90" s="63">
        <v>1880</v>
      </c>
      <c r="H90" s="64">
        <v>0</v>
      </c>
    </row>
    <row r="91" spans="1:8" ht="25.5">
      <c r="A91" s="186"/>
      <c r="B91" s="186"/>
      <c r="C91" s="6" t="s">
        <v>168</v>
      </c>
      <c r="D91" s="2">
        <v>750</v>
      </c>
      <c r="E91" s="2">
        <v>75095</v>
      </c>
      <c r="F91" s="2">
        <v>4210</v>
      </c>
      <c r="G91" s="32">
        <v>1400</v>
      </c>
      <c r="H91" s="62">
        <v>0</v>
      </c>
    </row>
    <row r="92" spans="1:8" ht="12.75">
      <c r="A92" s="186"/>
      <c r="B92" s="186"/>
      <c r="C92" s="123" t="s">
        <v>189</v>
      </c>
      <c r="D92" s="7">
        <v>750</v>
      </c>
      <c r="E92" s="7">
        <v>75095</v>
      </c>
      <c r="F92" s="7">
        <v>4170</v>
      </c>
      <c r="G92" s="63">
        <v>235</v>
      </c>
      <c r="H92" s="64">
        <v>0</v>
      </c>
    </row>
    <row r="93" spans="1:8" ht="16.5" customHeight="1">
      <c r="A93" s="186"/>
      <c r="B93" s="186"/>
      <c r="C93" s="123" t="s">
        <v>190</v>
      </c>
      <c r="D93" s="1">
        <v>900</v>
      </c>
      <c r="E93" s="1">
        <v>90015</v>
      </c>
      <c r="F93" s="1">
        <v>4210</v>
      </c>
      <c r="G93" s="63">
        <v>3500</v>
      </c>
      <c r="H93" s="64">
        <v>0</v>
      </c>
    </row>
    <row r="94" spans="1:8" ht="14.25" customHeight="1">
      <c r="A94" s="186"/>
      <c r="B94" s="186"/>
      <c r="C94" s="5" t="s">
        <v>91</v>
      </c>
      <c r="D94" s="1">
        <v>750</v>
      </c>
      <c r="E94" s="1">
        <v>75095</v>
      </c>
      <c r="F94" s="1">
        <v>4210</v>
      </c>
      <c r="G94" s="63">
        <v>800</v>
      </c>
      <c r="H94" s="64">
        <v>0</v>
      </c>
    </row>
    <row r="95" spans="1:8" ht="14.25" customHeight="1">
      <c r="A95" s="186"/>
      <c r="B95" s="186"/>
      <c r="C95" s="123" t="s">
        <v>154</v>
      </c>
      <c r="D95" s="1">
        <v>600</v>
      </c>
      <c r="E95" s="1">
        <v>60016</v>
      </c>
      <c r="F95" s="1">
        <v>6050</v>
      </c>
      <c r="G95" s="63">
        <v>6883</v>
      </c>
      <c r="H95" s="64">
        <v>6883</v>
      </c>
    </row>
    <row r="96" spans="1:8" ht="18" customHeight="1">
      <c r="A96" s="186"/>
      <c r="B96" s="186"/>
      <c r="C96" s="182" t="s">
        <v>10</v>
      </c>
      <c r="D96" s="182"/>
      <c r="E96" s="182"/>
      <c r="F96" s="182"/>
      <c r="G96" s="9">
        <f>SUM(G90:G95)</f>
        <v>14698</v>
      </c>
      <c r="H96" s="9">
        <f>SUM(H90:H95)</f>
        <v>6883</v>
      </c>
    </row>
    <row r="97" spans="1:8" ht="12.75">
      <c r="A97" s="185" t="s">
        <v>102</v>
      </c>
      <c r="B97" s="185" t="s">
        <v>103</v>
      </c>
      <c r="C97" s="134" t="s">
        <v>191</v>
      </c>
      <c r="D97" s="76">
        <v>600</v>
      </c>
      <c r="E97" s="76">
        <v>60016</v>
      </c>
      <c r="F97" s="76">
        <v>6050</v>
      </c>
      <c r="G97" s="133">
        <v>10552</v>
      </c>
      <c r="H97" s="133">
        <v>10552</v>
      </c>
    </row>
    <row r="98" spans="1:8" ht="17.25" customHeight="1">
      <c r="A98" s="179"/>
      <c r="B98" s="179"/>
      <c r="C98" s="124" t="s">
        <v>192</v>
      </c>
      <c r="D98" s="73">
        <v>750</v>
      </c>
      <c r="E98" s="73">
        <v>75095</v>
      </c>
      <c r="F98" s="73">
        <v>4210</v>
      </c>
      <c r="G98" s="74">
        <v>1000</v>
      </c>
      <c r="H98" s="75">
        <v>0</v>
      </c>
    </row>
    <row r="99" spans="1:9" ht="19.5" customHeight="1">
      <c r="A99" s="180"/>
      <c r="B99" s="180"/>
      <c r="C99" s="182" t="s">
        <v>10</v>
      </c>
      <c r="D99" s="182"/>
      <c r="E99" s="182"/>
      <c r="F99" s="182"/>
      <c r="G99" s="9">
        <f>SUM(G97:G98)</f>
        <v>11552</v>
      </c>
      <c r="H99" s="9">
        <f>SUM(H97:H98)</f>
        <v>10552</v>
      </c>
      <c r="I99" s="87"/>
    </row>
    <row r="100" spans="1:8" ht="12.75" customHeight="1">
      <c r="A100" s="186" t="s">
        <v>104</v>
      </c>
      <c r="B100" s="186" t="s">
        <v>105</v>
      </c>
      <c r="C100" s="190" t="s">
        <v>193</v>
      </c>
      <c r="D100" s="181">
        <v>750</v>
      </c>
      <c r="E100" s="181">
        <v>75095</v>
      </c>
      <c r="F100" s="2">
        <v>4170</v>
      </c>
      <c r="G100" s="32">
        <v>600</v>
      </c>
      <c r="H100" s="62">
        <v>0</v>
      </c>
    </row>
    <row r="101" spans="1:8" ht="12.75">
      <c r="A101" s="186"/>
      <c r="B101" s="186"/>
      <c r="C101" s="187"/>
      <c r="D101" s="181"/>
      <c r="E101" s="181"/>
      <c r="F101" s="88">
        <v>4210</v>
      </c>
      <c r="G101" s="32">
        <v>918</v>
      </c>
      <c r="H101" s="62">
        <v>0</v>
      </c>
    </row>
    <row r="102" spans="1:8" ht="14.25" customHeight="1">
      <c r="A102" s="186"/>
      <c r="B102" s="186"/>
      <c r="C102" s="6" t="s">
        <v>96</v>
      </c>
      <c r="D102" s="2">
        <v>750</v>
      </c>
      <c r="E102" s="2">
        <v>75095</v>
      </c>
      <c r="F102" s="1">
        <v>4210</v>
      </c>
      <c r="G102" s="63">
        <v>2500</v>
      </c>
      <c r="H102" s="64">
        <v>0</v>
      </c>
    </row>
    <row r="103" spans="1:8" ht="15" customHeight="1">
      <c r="A103" s="186"/>
      <c r="B103" s="186"/>
      <c r="C103" s="120" t="s">
        <v>194</v>
      </c>
      <c r="D103" s="2">
        <v>750</v>
      </c>
      <c r="E103" s="2">
        <v>75095</v>
      </c>
      <c r="F103" s="1">
        <v>4210</v>
      </c>
      <c r="G103" s="63">
        <v>2500</v>
      </c>
      <c r="H103" s="64">
        <v>0</v>
      </c>
    </row>
    <row r="104" spans="1:8" ht="12.75">
      <c r="A104" s="186"/>
      <c r="B104" s="186"/>
      <c r="C104" s="123" t="s">
        <v>197</v>
      </c>
      <c r="D104" s="7">
        <v>900</v>
      </c>
      <c r="E104" s="7">
        <v>90015</v>
      </c>
      <c r="F104" s="1">
        <v>4210</v>
      </c>
      <c r="G104" s="63">
        <v>600</v>
      </c>
      <c r="H104" s="64">
        <v>0</v>
      </c>
    </row>
    <row r="105" spans="1:8" ht="25.5">
      <c r="A105" s="186"/>
      <c r="B105" s="186"/>
      <c r="C105" s="123" t="s">
        <v>196</v>
      </c>
      <c r="D105" s="7">
        <v>754</v>
      </c>
      <c r="E105" s="7">
        <v>75412</v>
      </c>
      <c r="F105" s="1">
        <v>4210</v>
      </c>
      <c r="G105" s="63">
        <v>500</v>
      </c>
      <c r="H105" s="64">
        <v>0</v>
      </c>
    </row>
    <row r="106" spans="1:8" ht="12.75">
      <c r="A106" s="186"/>
      <c r="B106" s="186"/>
      <c r="C106" s="124" t="s">
        <v>195</v>
      </c>
      <c r="D106" s="73">
        <v>600</v>
      </c>
      <c r="E106" s="73">
        <v>60016</v>
      </c>
      <c r="F106" s="89">
        <v>6050</v>
      </c>
      <c r="G106" s="85">
        <v>23427</v>
      </c>
      <c r="H106" s="75">
        <v>23427</v>
      </c>
    </row>
    <row r="107" spans="1:8" ht="16.5" customHeight="1">
      <c r="A107" s="186"/>
      <c r="B107" s="186"/>
      <c r="C107" s="182" t="s">
        <v>10</v>
      </c>
      <c r="D107" s="182"/>
      <c r="E107" s="182"/>
      <c r="F107" s="182"/>
      <c r="G107" s="9">
        <f>SUM(G100:G106)</f>
        <v>31045</v>
      </c>
      <c r="H107" s="9">
        <f>SUM(H100:H106)</f>
        <v>23427</v>
      </c>
    </row>
    <row r="108" spans="1:8" ht="15" customHeight="1">
      <c r="A108" s="186" t="s">
        <v>106</v>
      </c>
      <c r="B108" s="186" t="s">
        <v>107</v>
      </c>
      <c r="C108" s="148" t="s">
        <v>198</v>
      </c>
      <c r="D108" s="147">
        <v>750</v>
      </c>
      <c r="E108" s="147">
        <v>75095</v>
      </c>
      <c r="F108" s="70">
        <v>4210</v>
      </c>
      <c r="G108" s="71">
        <v>1000</v>
      </c>
      <c r="H108" s="72">
        <v>0</v>
      </c>
    </row>
    <row r="109" spans="1:8" ht="25.5">
      <c r="A109" s="186"/>
      <c r="B109" s="186"/>
      <c r="C109" s="120" t="s">
        <v>199</v>
      </c>
      <c r="D109" s="2">
        <v>600</v>
      </c>
      <c r="E109" s="2">
        <v>60016</v>
      </c>
      <c r="F109" s="2">
        <v>6050</v>
      </c>
      <c r="G109" s="32">
        <v>17500</v>
      </c>
      <c r="H109" s="62">
        <v>17500</v>
      </c>
    </row>
    <row r="110" spans="1:8" ht="16.5" customHeight="1">
      <c r="A110" s="186"/>
      <c r="B110" s="186"/>
      <c r="C110" s="123" t="s">
        <v>153</v>
      </c>
      <c r="D110" s="7">
        <v>600</v>
      </c>
      <c r="E110" s="7">
        <v>60016</v>
      </c>
      <c r="F110" s="2">
        <v>6050</v>
      </c>
      <c r="G110" s="32">
        <v>2108</v>
      </c>
      <c r="H110" s="62">
        <v>2108</v>
      </c>
    </row>
    <row r="111" spans="1:8" ht="12.75">
      <c r="A111" s="186"/>
      <c r="B111" s="186"/>
      <c r="C111" s="175" t="s">
        <v>168</v>
      </c>
      <c r="D111" s="178">
        <v>750</v>
      </c>
      <c r="E111" s="178">
        <v>75095</v>
      </c>
      <c r="F111" s="2">
        <v>4170</v>
      </c>
      <c r="G111" s="32">
        <v>500</v>
      </c>
      <c r="H111" s="62"/>
    </row>
    <row r="112" spans="1:8" ht="12.75" customHeight="1">
      <c r="A112" s="186"/>
      <c r="B112" s="186"/>
      <c r="C112" s="191"/>
      <c r="D112" s="179"/>
      <c r="E112" s="179"/>
      <c r="F112" s="2">
        <v>4210</v>
      </c>
      <c r="G112" s="32">
        <v>300</v>
      </c>
      <c r="H112" s="62">
        <v>0</v>
      </c>
    </row>
    <row r="113" spans="1:8" ht="12.75">
      <c r="A113" s="186"/>
      <c r="B113" s="186"/>
      <c r="C113" s="184"/>
      <c r="D113" s="180"/>
      <c r="E113" s="180"/>
      <c r="F113" s="2">
        <v>4300</v>
      </c>
      <c r="G113" s="32">
        <v>200</v>
      </c>
      <c r="H113" s="62">
        <v>0</v>
      </c>
    </row>
    <row r="114" spans="1:8" ht="18.75" customHeight="1">
      <c r="A114" s="186"/>
      <c r="B114" s="186"/>
      <c r="C114" s="182" t="s">
        <v>10</v>
      </c>
      <c r="D114" s="182"/>
      <c r="E114" s="182"/>
      <c r="F114" s="182"/>
      <c r="G114" s="9">
        <f>SUM(G108:G113)</f>
        <v>21608</v>
      </c>
      <c r="H114" s="9">
        <f>SUM(H108:H113)</f>
        <v>19608</v>
      </c>
    </row>
    <row r="115" spans="1:8" ht="12.75" customHeight="1">
      <c r="A115" s="186" t="s">
        <v>108</v>
      </c>
      <c r="B115" s="186" t="s">
        <v>109</v>
      </c>
      <c r="C115" s="195" t="s">
        <v>138</v>
      </c>
      <c r="D115" s="197">
        <v>750</v>
      </c>
      <c r="E115" s="197">
        <v>75095</v>
      </c>
      <c r="F115" s="70">
        <v>4210</v>
      </c>
      <c r="G115" s="71">
        <v>1300</v>
      </c>
      <c r="H115" s="72">
        <v>0</v>
      </c>
    </row>
    <row r="116" spans="1:8" ht="12.75">
      <c r="A116" s="186"/>
      <c r="B116" s="186"/>
      <c r="C116" s="196"/>
      <c r="D116" s="197"/>
      <c r="E116" s="197"/>
      <c r="F116" s="2">
        <v>4300</v>
      </c>
      <c r="G116" s="32">
        <v>200</v>
      </c>
      <c r="H116" s="82">
        <v>0</v>
      </c>
    </row>
    <row r="117" spans="1:8" ht="16.5" customHeight="1">
      <c r="A117" s="186"/>
      <c r="B117" s="186"/>
      <c r="C117" s="124" t="s">
        <v>154</v>
      </c>
      <c r="D117" s="73">
        <v>600</v>
      </c>
      <c r="E117" s="73">
        <v>60016</v>
      </c>
      <c r="F117" s="73">
        <v>6050</v>
      </c>
      <c r="G117" s="74">
        <v>16808</v>
      </c>
      <c r="H117" s="75">
        <v>16808</v>
      </c>
    </row>
    <row r="118" spans="1:8" ht="17.25" customHeight="1">
      <c r="A118" s="186"/>
      <c r="B118" s="186"/>
      <c r="C118" s="182" t="s">
        <v>10</v>
      </c>
      <c r="D118" s="182"/>
      <c r="E118" s="182"/>
      <c r="F118" s="182"/>
      <c r="G118" s="9">
        <f>SUM(G115:G117)</f>
        <v>18308</v>
      </c>
      <c r="H118" s="9">
        <f>SUM(H115:H117)</f>
        <v>16808</v>
      </c>
    </row>
    <row r="119" spans="1:8" ht="20.25" customHeight="1">
      <c r="A119" s="186" t="s">
        <v>110</v>
      </c>
      <c r="B119" s="186" t="s">
        <v>111</v>
      </c>
      <c r="C119" s="194" t="s">
        <v>200</v>
      </c>
      <c r="D119" s="173">
        <v>750</v>
      </c>
      <c r="E119" s="173">
        <v>75095</v>
      </c>
      <c r="F119" s="70">
        <v>4210</v>
      </c>
      <c r="G119" s="71">
        <v>1600</v>
      </c>
      <c r="H119" s="72">
        <v>0</v>
      </c>
    </row>
    <row r="120" spans="1:8" ht="20.25" customHeight="1">
      <c r="A120" s="186"/>
      <c r="B120" s="186"/>
      <c r="C120" s="176"/>
      <c r="D120" s="174"/>
      <c r="E120" s="174"/>
      <c r="F120" s="86">
        <v>4300</v>
      </c>
      <c r="G120" s="58">
        <v>200</v>
      </c>
      <c r="H120" s="82">
        <v>0</v>
      </c>
    </row>
    <row r="121" spans="1:8" ht="12.75">
      <c r="A121" s="186"/>
      <c r="B121" s="186"/>
      <c r="C121" s="175" t="s">
        <v>91</v>
      </c>
      <c r="D121" s="177">
        <v>750</v>
      </c>
      <c r="E121" s="177">
        <v>75095</v>
      </c>
      <c r="F121" s="86">
        <v>4210</v>
      </c>
      <c r="G121" s="58">
        <v>4000</v>
      </c>
      <c r="H121" s="82">
        <v>0</v>
      </c>
    </row>
    <row r="122" spans="1:8" ht="12.75">
      <c r="A122" s="186"/>
      <c r="B122" s="186"/>
      <c r="C122" s="176"/>
      <c r="D122" s="174"/>
      <c r="E122" s="174"/>
      <c r="F122" s="2">
        <v>4300</v>
      </c>
      <c r="G122" s="32">
        <v>1000</v>
      </c>
      <c r="H122" s="62">
        <v>0</v>
      </c>
    </row>
    <row r="123" spans="1:8" ht="15.75" customHeight="1">
      <c r="A123" s="186"/>
      <c r="B123" s="186"/>
      <c r="C123" s="124" t="s">
        <v>119</v>
      </c>
      <c r="D123" s="73">
        <v>926</v>
      </c>
      <c r="E123" s="73">
        <v>92695</v>
      </c>
      <c r="F123" s="66">
        <v>6050</v>
      </c>
      <c r="G123" s="74">
        <v>12488</v>
      </c>
      <c r="H123" s="75">
        <v>12488</v>
      </c>
    </row>
    <row r="124" spans="1:8" ht="20.25" customHeight="1">
      <c r="A124" s="186"/>
      <c r="B124" s="186"/>
      <c r="C124" s="182" t="s">
        <v>10</v>
      </c>
      <c r="D124" s="182"/>
      <c r="E124" s="182"/>
      <c r="F124" s="182"/>
      <c r="G124" s="9">
        <f>SUM(G119:G123)</f>
        <v>19288</v>
      </c>
      <c r="H124" s="9">
        <f>SUM(H119:H123)</f>
        <v>12488</v>
      </c>
    </row>
    <row r="125" spans="1:8" ht="0.75" customHeight="1" hidden="1">
      <c r="A125" s="90"/>
      <c r="B125" s="90"/>
      <c r="C125" s="91"/>
      <c r="D125" s="90"/>
      <c r="E125" s="90"/>
      <c r="F125" s="90"/>
      <c r="G125" s="92"/>
      <c r="H125" s="93"/>
    </row>
    <row r="126" spans="1:8" ht="12.75" hidden="1">
      <c r="A126" s="90"/>
      <c r="B126" s="90"/>
      <c r="C126" s="91"/>
      <c r="D126" s="90"/>
      <c r="E126" s="90"/>
      <c r="F126" s="90"/>
      <c r="G126" s="92"/>
      <c r="H126" s="93"/>
    </row>
    <row r="127" spans="1:8" ht="25.5">
      <c r="A127" s="186" t="s">
        <v>112</v>
      </c>
      <c r="B127" s="186" t="s">
        <v>113</v>
      </c>
      <c r="C127" s="134" t="s">
        <v>201</v>
      </c>
      <c r="D127" s="70">
        <v>600</v>
      </c>
      <c r="E127" s="70">
        <v>60016</v>
      </c>
      <c r="F127" s="70">
        <v>6050</v>
      </c>
      <c r="G127" s="71">
        <v>20000</v>
      </c>
      <c r="H127" s="72">
        <v>20000</v>
      </c>
    </row>
    <row r="128" spans="1:8" ht="12.75" customHeight="1">
      <c r="A128" s="186"/>
      <c r="B128" s="186"/>
      <c r="C128" s="190" t="s">
        <v>202</v>
      </c>
      <c r="D128" s="181">
        <v>750</v>
      </c>
      <c r="E128" s="181">
        <v>75095</v>
      </c>
      <c r="F128" s="2">
        <v>4170</v>
      </c>
      <c r="G128" s="32">
        <v>1000</v>
      </c>
      <c r="H128" s="62">
        <v>0</v>
      </c>
    </row>
    <row r="129" spans="1:8" ht="12.75">
      <c r="A129" s="186"/>
      <c r="B129" s="186"/>
      <c r="C129" s="187"/>
      <c r="D129" s="181"/>
      <c r="E129" s="181"/>
      <c r="F129" s="2">
        <v>4210</v>
      </c>
      <c r="G129" s="32">
        <v>523</v>
      </c>
      <c r="H129" s="62">
        <v>0</v>
      </c>
    </row>
    <row r="130" spans="1:8" ht="16.5" customHeight="1">
      <c r="A130" s="186"/>
      <c r="B130" s="186"/>
      <c r="C130" s="120" t="s">
        <v>155</v>
      </c>
      <c r="D130" s="2">
        <v>750</v>
      </c>
      <c r="E130" s="2">
        <v>75095</v>
      </c>
      <c r="F130" s="2">
        <v>4210</v>
      </c>
      <c r="G130" s="32">
        <v>5000</v>
      </c>
      <c r="H130" s="62">
        <v>0</v>
      </c>
    </row>
    <row r="131" spans="1:8" ht="15.75" customHeight="1">
      <c r="A131" s="186"/>
      <c r="B131" s="186"/>
      <c r="C131" s="6" t="s">
        <v>114</v>
      </c>
      <c r="D131" s="2">
        <v>750</v>
      </c>
      <c r="E131" s="2">
        <v>75095</v>
      </c>
      <c r="F131" s="2">
        <v>4210</v>
      </c>
      <c r="G131" s="32">
        <v>800</v>
      </c>
      <c r="H131" s="62">
        <v>0</v>
      </c>
    </row>
    <row r="132" spans="1:8" ht="17.25" customHeight="1">
      <c r="A132" s="186"/>
      <c r="B132" s="186"/>
      <c r="C132" s="120" t="s">
        <v>203</v>
      </c>
      <c r="D132" s="2">
        <v>754</v>
      </c>
      <c r="E132" s="2">
        <v>75412</v>
      </c>
      <c r="F132" s="2">
        <v>4210</v>
      </c>
      <c r="G132" s="32">
        <v>1000</v>
      </c>
      <c r="H132" s="62">
        <v>0</v>
      </c>
    </row>
    <row r="133" spans="1:8" ht="25.5">
      <c r="A133" s="186"/>
      <c r="B133" s="186"/>
      <c r="C133" s="125" t="s">
        <v>204</v>
      </c>
      <c r="D133" s="7">
        <v>750</v>
      </c>
      <c r="E133" s="7">
        <v>75095</v>
      </c>
      <c r="F133" s="7">
        <v>4300</v>
      </c>
      <c r="G133" s="63">
        <v>1500</v>
      </c>
      <c r="H133" s="64">
        <v>0</v>
      </c>
    </row>
    <row r="134" spans="1:8" ht="25.5">
      <c r="A134" s="186"/>
      <c r="B134" s="186"/>
      <c r="C134" s="125" t="s">
        <v>179</v>
      </c>
      <c r="D134" s="73">
        <v>750</v>
      </c>
      <c r="E134" s="73">
        <v>75095</v>
      </c>
      <c r="F134" s="73">
        <v>4210</v>
      </c>
      <c r="G134" s="74">
        <v>500</v>
      </c>
      <c r="H134" s="75">
        <v>0</v>
      </c>
    </row>
    <row r="135" spans="1:8" ht="20.25" customHeight="1">
      <c r="A135" s="186"/>
      <c r="B135" s="186"/>
      <c r="C135" s="182" t="s">
        <v>10</v>
      </c>
      <c r="D135" s="182"/>
      <c r="E135" s="182"/>
      <c r="F135" s="182"/>
      <c r="G135" s="9">
        <f>SUM(G125:G134)</f>
        <v>30323</v>
      </c>
      <c r="H135" s="9">
        <f>SUM(H125:H134)</f>
        <v>20000</v>
      </c>
    </row>
    <row r="136" spans="1:8" ht="12.75">
      <c r="A136" s="186" t="s">
        <v>115</v>
      </c>
      <c r="B136" s="186" t="s">
        <v>116</v>
      </c>
      <c r="C136" s="134" t="s">
        <v>206</v>
      </c>
      <c r="D136" s="70">
        <v>750</v>
      </c>
      <c r="E136" s="70">
        <v>75095</v>
      </c>
      <c r="F136" s="70">
        <v>4170</v>
      </c>
      <c r="G136" s="71">
        <v>120</v>
      </c>
      <c r="H136" s="72">
        <v>0</v>
      </c>
    </row>
    <row r="137" spans="1:8" ht="25.5">
      <c r="A137" s="186"/>
      <c r="B137" s="186"/>
      <c r="C137" s="127" t="s">
        <v>205</v>
      </c>
      <c r="D137" s="121">
        <v>600</v>
      </c>
      <c r="E137" s="121">
        <v>60016</v>
      </c>
      <c r="F137" s="121">
        <v>6050</v>
      </c>
      <c r="G137" s="136">
        <v>12979</v>
      </c>
      <c r="H137" s="135">
        <v>12979</v>
      </c>
    </row>
    <row r="138" spans="1:8" ht="16.5" customHeight="1">
      <c r="A138" s="186"/>
      <c r="B138" s="186"/>
      <c r="C138" s="124" t="s">
        <v>157</v>
      </c>
      <c r="D138" s="73">
        <v>750</v>
      </c>
      <c r="E138" s="73">
        <v>75095</v>
      </c>
      <c r="F138" s="73">
        <v>4210</v>
      </c>
      <c r="G138" s="74">
        <v>980</v>
      </c>
      <c r="H138" s="75">
        <v>0</v>
      </c>
    </row>
    <row r="139" spans="1:8" ht="17.25" customHeight="1">
      <c r="A139" s="186"/>
      <c r="B139" s="186"/>
      <c r="C139" s="182" t="s">
        <v>10</v>
      </c>
      <c r="D139" s="182"/>
      <c r="E139" s="182"/>
      <c r="F139" s="182"/>
      <c r="G139" s="9">
        <f>SUM(G136:G138)</f>
        <v>14079</v>
      </c>
      <c r="H139" s="9">
        <f>SUM(H136:H138)</f>
        <v>12979</v>
      </c>
    </row>
    <row r="140" spans="1:8" ht="17.25" customHeight="1">
      <c r="A140" s="186" t="s">
        <v>117</v>
      </c>
      <c r="B140" s="186" t="s">
        <v>118</v>
      </c>
      <c r="C140" s="134" t="s">
        <v>207</v>
      </c>
      <c r="D140" s="70">
        <v>926</v>
      </c>
      <c r="E140" s="70">
        <v>92695</v>
      </c>
      <c r="F140" s="70">
        <v>6050</v>
      </c>
      <c r="G140" s="71">
        <v>17295</v>
      </c>
      <c r="H140" s="72">
        <v>17295</v>
      </c>
    </row>
    <row r="141" spans="1:8" ht="12.75" customHeight="1">
      <c r="A141" s="186"/>
      <c r="B141" s="186"/>
      <c r="C141" s="190" t="s">
        <v>157</v>
      </c>
      <c r="D141" s="181">
        <v>750</v>
      </c>
      <c r="E141" s="181">
        <v>75095</v>
      </c>
      <c r="F141" s="2">
        <v>4210</v>
      </c>
      <c r="G141" s="32">
        <v>710</v>
      </c>
      <c r="H141" s="62">
        <v>0</v>
      </c>
    </row>
    <row r="142" spans="1:8" ht="12.75">
      <c r="A142" s="186"/>
      <c r="B142" s="186"/>
      <c r="C142" s="187"/>
      <c r="D142" s="181"/>
      <c r="E142" s="181"/>
      <c r="F142" s="119">
        <v>4300</v>
      </c>
      <c r="G142" s="32">
        <v>200</v>
      </c>
      <c r="H142" s="62">
        <v>0</v>
      </c>
    </row>
    <row r="143" spans="1:8" ht="21" customHeight="1">
      <c r="A143" s="186"/>
      <c r="B143" s="186"/>
      <c r="C143" s="182" t="s">
        <v>10</v>
      </c>
      <c r="D143" s="182"/>
      <c r="E143" s="182"/>
      <c r="F143" s="182"/>
      <c r="G143" s="9">
        <f>SUM(G140:G142)</f>
        <v>18205</v>
      </c>
      <c r="H143" s="9">
        <f>SUM(H140:H142)</f>
        <v>17295</v>
      </c>
    </row>
    <row r="144" spans="1:8" ht="16.5" customHeight="1">
      <c r="A144" s="186" t="s">
        <v>120</v>
      </c>
      <c r="B144" s="186" t="s">
        <v>121</v>
      </c>
      <c r="C144" s="134" t="s">
        <v>156</v>
      </c>
      <c r="D144" s="70">
        <v>600</v>
      </c>
      <c r="E144" s="70">
        <v>60016</v>
      </c>
      <c r="F144" s="70">
        <v>6050</v>
      </c>
      <c r="G144" s="71">
        <v>11590</v>
      </c>
      <c r="H144" s="72">
        <v>11590</v>
      </c>
    </row>
    <row r="145" spans="1:8" ht="15.75" customHeight="1">
      <c r="A145" s="186"/>
      <c r="B145" s="186"/>
      <c r="C145" s="65" t="s">
        <v>90</v>
      </c>
      <c r="D145" s="73">
        <v>750</v>
      </c>
      <c r="E145" s="73">
        <v>75095</v>
      </c>
      <c r="F145" s="73">
        <v>4210</v>
      </c>
      <c r="G145" s="74">
        <v>1200</v>
      </c>
      <c r="H145" s="75">
        <v>0</v>
      </c>
    </row>
    <row r="146" spans="1:8" ht="20.25" customHeight="1">
      <c r="A146" s="186"/>
      <c r="B146" s="186"/>
      <c r="C146" s="182" t="s">
        <v>10</v>
      </c>
      <c r="D146" s="182"/>
      <c r="E146" s="182"/>
      <c r="F146" s="182"/>
      <c r="G146" s="9">
        <f>SUM(G144:G145)</f>
        <v>12790</v>
      </c>
      <c r="H146" s="9">
        <f>SUM(H144:H145)</f>
        <v>11590</v>
      </c>
    </row>
    <row r="147" spans="1:8" ht="15.75" customHeight="1">
      <c r="A147" s="186" t="s">
        <v>122</v>
      </c>
      <c r="B147" s="186" t="s">
        <v>123</v>
      </c>
      <c r="C147" s="120" t="s">
        <v>208</v>
      </c>
      <c r="D147" s="2">
        <v>754</v>
      </c>
      <c r="E147" s="2">
        <v>75412</v>
      </c>
      <c r="F147" s="2">
        <v>4210</v>
      </c>
      <c r="G147" s="32">
        <v>1000</v>
      </c>
      <c r="H147" s="62">
        <v>0</v>
      </c>
    </row>
    <row r="148" spans="1:8" ht="15" customHeight="1">
      <c r="A148" s="186"/>
      <c r="B148" s="186"/>
      <c r="C148" s="120" t="s">
        <v>154</v>
      </c>
      <c r="D148" s="2">
        <v>600</v>
      </c>
      <c r="E148" s="2">
        <v>60016</v>
      </c>
      <c r="F148" s="2">
        <v>6050</v>
      </c>
      <c r="G148" s="32">
        <v>18895</v>
      </c>
      <c r="H148" s="62">
        <v>18895</v>
      </c>
    </row>
    <row r="149" spans="1:8" ht="15" customHeight="1">
      <c r="A149" s="186"/>
      <c r="B149" s="186"/>
      <c r="C149" s="123" t="s">
        <v>209</v>
      </c>
      <c r="D149" s="7">
        <v>750</v>
      </c>
      <c r="E149" s="7">
        <v>75095</v>
      </c>
      <c r="F149" s="2">
        <v>4210</v>
      </c>
      <c r="G149" s="32">
        <v>200</v>
      </c>
      <c r="H149" s="62">
        <v>0</v>
      </c>
    </row>
    <row r="150" spans="1:8" ht="12.75">
      <c r="A150" s="186"/>
      <c r="B150" s="186"/>
      <c r="C150" s="175" t="s">
        <v>90</v>
      </c>
      <c r="D150" s="177">
        <v>750</v>
      </c>
      <c r="E150" s="177">
        <v>75095</v>
      </c>
      <c r="F150" s="2">
        <v>4170</v>
      </c>
      <c r="G150" s="32">
        <v>1000</v>
      </c>
      <c r="H150" s="62">
        <v>0</v>
      </c>
    </row>
    <row r="151" spans="1:8" ht="12.75">
      <c r="A151" s="186"/>
      <c r="B151" s="186"/>
      <c r="C151" s="191"/>
      <c r="D151" s="192"/>
      <c r="E151" s="192"/>
      <c r="F151" s="2">
        <v>4210</v>
      </c>
      <c r="G151" s="32">
        <v>800</v>
      </c>
      <c r="H151" s="62">
        <v>0</v>
      </c>
    </row>
    <row r="152" spans="1:8" ht="12.75">
      <c r="A152" s="186"/>
      <c r="B152" s="186"/>
      <c r="C152" s="176"/>
      <c r="D152" s="193"/>
      <c r="E152" s="193"/>
      <c r="F152" s="2">
        <v>4300</v>
      </c>
      <c r="G152" s="32">
        <v>200</v>
      </c>
      <c r="H152" s="62">
        <v>0</v>
      </c>
    </row>
    <row r="153" spans="1:8" ht="25.5">
      <c r="A153" s="186"/>
      <c r="B153" s="186"/>
      <c r="C153" s="120" t="s">
        <v>166</v>
      </c>
      <c r="D153" s="2">
        <v>750</v>
      </c>
      <c r="E153" s="2">
        <v>75095</v>
      </c>
      <c r="F153" s="2">
        <v>4210</v>
      </c>
      <c r="G153" s="32">
        <v>500</v>
      </c>
      <c r="H153" s="62">
        <v>0</v>
      </c>
    </row>
    <row r="154" spans="1:8" ht="15" customHeight="1">
      <c r="A154" s="186"/>
      <c r="B154" s="186"/>
      <c r="C154" s="123" t="s">
        <v>165</v>
      </c>
      <c r="D154" s="1">
        <v>750</v>
      </c>
      <c r="E154" s="1">
        <v>75095</v>
      </c>
      <c r="F154" s="2">
        <v>4210</v>
      </c>
      <c r="G154" s="32">
        <v>3500</v>
      </c>
      <c r="H154" s="62">
        <v>0</v>
      </c>
    </row>
    <row r="155" spans="1:8" ht="21.75" customHeight="1">
      <c r="A155" s="186"/>
      <c r="B155" s="186"/>
      <c r="C155" s="182" t="s">
        <v>10</v>
      </c>
      <c r="D155" s="182"/>
      <c r="E155" s="182"/>
      <c r="F155" s="182"/>
      <c r="G155" s="9">
        <f>SUM(G147:G154)</f>
        <v>26095</v>
      </c>
      <c r="H155" s="9">
        <f>SUM(H147:H154)</f>
        <v>18895</v>
      </c>
    </row>
    <row r="156" spans="1:8" ht="14.25" customHeight="1">
      <c r="A156" s="186" t="s">
        <v>124</v>
      </c>
      <c r="B156" s="186" t="s">
        <v>125</v>
      </c>
      <c r="C156" s="137" t="s">
        <v>165</v>
      </c>
      <c r="D156" s="70">
        <v>750</v>
      </c>
      <c r="E156" s="70">
        <v>75095</v>
      </c>
      <c r="F156" s="70">
        <v>4210</v>
      </c>
      <c r="G156" s="71">
        <v>6000</v>
      </c>
      <c r="H156" s="72">
        <v>0</v>
      </c>
    </row>
    <row r="157" spans="1:8" ht="16.5" customHeight="1">
      <c r="A157" s="186"/>
      <c r="B157" s="186"/>
      <c r="C157" s="120" t="s">
        <v>210</v>
      </c>
      <c r="D157" s="2">
        <v>750</v>
      </c>
      <c r="E157" s="2">
        <v>75095</v>
      </c>
      <c r="F157" s="86">
        <v>4170</v>
      </c>
      <c r="G157" s="58">
        <v>1800</v>
      </c>
      <c r="H157" s="82">
        <v>0</v>
      </c>
    </row>
    <row r="158" spans="1:8" ht="14.25" customHeight="1">
      <c r="A158" s="186"/>
      <c r="B158" s="186"/>
      <c r="C158" s="120" t="s">
        <v>211</v>
      </c>
      <c r="D158" s="2">
        <v>750</v>
      </c>
      <c r="E158" s="2">
        <v>75095</v>
      </c>
      <c r="F158" s="2">
        <v>4300</v>
      </c>
      <c r="G158" s="32">
        <v>5000</v>
      </c>
      <c r="H158" s="62">
        <v>0</v>
      </c>
    </row>
    <row r="159" spans="1:8" ht="16.5" customHeight="1">
      <c r="A159" s="186"/>
      <c r="B159" s="186"/>
      <c r="C159" s="120" t="s">
        <v>152</v>
      </c>
      <c r="D159" s="2">
        <v>754</v>
      </c>
      <c r="E159" s="2">
        <v>75412</v>
      </c>
      <c r="F159" s="31">
        <v>4210</v>
      </c>
      <c r="G159" s="94">
        <v>331</v>
      </c>
      <c r="H159" s="62">
        <v>0</v>
      </c>
    </row>
    <row r="160" spans="1:8" ht="12.75">
      <c r="A160" s="186"/>
      <c r="B160" s="186"/>
      <c r="C160" s="120" t="s">
        <v>212</v>
      </c>
      <c r="D160" s="2">
        <v>750</v>
      </c>
      <c r="E160" s="2">
        <v>75095</v>
      </c>
      <c r="F160" s="31">
        <v>4210</v>
      </c>
      <c r="G160" s="94">
        <v>2500</v>
      </c>
      <c r="H160" s="62">
        <v>0</v>
      </c>
    </row>
    <row r="161" spans="1:8" ht="14.25" customHeight="1">
      <c r="A161" s="186"/>
      <c r="B161" s="186"/>
      <c r="C161" s="6" t="s">
        <v>126</v>
      </c>
      <c r="D161" s="119">
        <v>750</v>
      </c>
      <c r="E161" s="119">
        <v>75095</v>
      </c>
      <c r="F161" s="31">
        <v>4300</v>
      </c>
      <c r="G161" s="94">
        <v>300</v>
      </c>
      <c r="H161" s="62">
        <v>0</v>
      </c>
    </row>
    <row r="162" spans="1:8" ht="14.25" customHeight="1">
      <c r="A162" s="186"/>
      <c r="B162" s="186"/>
      <c r="C162" s="120" t="s">
        <v>213</v>
      </c>
      <c r="D162" s="2">
        <v>750</v>
      </c>
      <c r="E162" s="2">
        <v>75095</v>
      </c>
      <c r="F162" s="2">
        <v>4210</v>
      </c>
      <c r="G162" s="32">
        <v>500</v>
      </c>
      <c r="H162" s="62">
        <v>0</v>
      </c>
    </row>
    <row r="163" spans="1:8" ht="25.5">
      <c r="A163" s="186"/>
      <c r="B163" s="186"/>
      <c r="C163" s="120" t="s">
        <v>166</v>
      </c>
      <c r="D163" s="138">
        <v>750</v>
      </c>
      <c r="E163" s="138">
        <v>75095</v>
      </c>
      <c r="F163" s="139">
        <v>4210</v>
      </c>
      <c r="G163" s="140">
        <v>1000</v>
      </c>
      <c r="H163" s="141">
        <v>0</v>
      </c>
    </row>
    <row r="164" spans="1:8" ht="19.5" customHeight="1">
      <c r="A164" s="186"/>
      <c r="B164" s="186"/>
      <c r="C164" s="182" t="s">
        <v>10</v>
      </c>
      <c r="D164" s="182"/>
      <c r="E164" s="182"/>
      <c r="F164" s="182"/>
      <c r="G164" s="9">
        <f>SUM(G156:G163)</f>
        <v>17431</v>
      </c>
      <c r="H164" s="9">
        <f>SUM(H156:H163)</f>
        <v>0</v>
      </c>
    </row>
    <row r="165" spans="1:8" ht="16.5" customHeight="1">
      <c r="A165" s="186" t="s">
        <v>127</v>
      </c>
      <c r="B165" s="186" t="s">
        <v>128</v>
      </c>
      <c r="C165" s="120" t="s">
        <v>214</v>
      </c>
      <c r="D165" s="70">
        <v>754</v>
      </c>
      <c r="E165" s="70">
        <v>75412</v>
      </c>
      <c r="F165" s="70">
        <v>4210</v>
      </c>
      <c r="G165" s="71">
        <v>2000</v>
      </c>
      <c r="H165" s="72">
        <v>0</v>
      </c>
    </row>
    <row r="166" spans="1:8" ht="16.5" customHeight="1">
      <c r="A166" s="186"/>
      <c r="B166" s="186"/>
      <c r="C166" s="120" t="s">
        <v>157</v>
      </c>
      <c r="D166" s="119">
        <v>750</v>
      </c>
      <c r="E166" s="119">
        <v>75095</v>
      </c>
      <c r="F166" s="2">
        <v>4210</v>
      </c>
      <c r="G166" s="32">
        <v>2000</v>
      </c>
      <c r="H166" s="62">
        <v>0</v>
      </c>
    </row>
    <row r="167" spans="1:8" ht="25.5">
      <c r="A167" s="186"/>
      <c r="B167" s="186"/>
      <c r="C167" s="120" t="s">
        <v>166</v>
      </c>
      <c r="D167" s="2">
        <v>750</v>
      </c>
      <c r="E167" s="2">
        <v>75095</v>
      </c>
      <c r="F167" s="2">
        <v>4210</v>
      </c>
      <c r="G167" s="32">
        <v>2000</v>
      </c>
      <c r="H167" s="62">
        <v>0</v>
      </c>
    </row>
    <row r="168" spans="1:8" ht="25.5">
      <c r="A168" s="186"/>
      <c r="B168" s="186"/>
      <c r="C168" s="120" t="s">
        <v>215</v>
      </c>
      <c r="D168" s="7">
        <v>750</v>
      </c>
      <c r="E168" s="7">
        <v>75095</v>
      </c>
      <c r="F168" s="7">
        <v>4210</v>
      </c>
      <c r="G168" s="63">
        <v>1500</v>
      </c>
      <c r="H168" s="64">
        <v>0</v>
      </c>
    </row>
    <row r="169" spans="1:8" ht="25.5">
      <c r="A169" s="186"/>
      <c r="B169" s="186"/>
      <c r="C169" s="125" t="s">
        <v>216</v>
      </c>
      <c r="D169" s="7">
        <v>600</v>
      </c>
      <c r="E169" s="7">
        <v>60016</v>
      </c>
      <c r="F169" s="7">
        <v>6050</v>
      </c>
      <c r="G169" s="63">
        <v>34000</v>
      </c>
      <c r="H169" s="64">
        <v>34000</v>
      </c>
    </row>
    <row r="170" spans="1:8" ht="15.75" customHeight="1">
      <c r="A170" s="186"/>
      <c r="B170" s="186"/>
      <c r="C170" s="123" t="s">
        <v>91</v>
      </c>
      <c r="D170" s="7">
        <v>750</v>
      </c>
      <c r="E170" s="7">
        <v>75095</v>
      </c>
      <c r="F170" s="7">
        <v>4210</v>
      </c>
      <c r="G170" s="4">
        <v>1355</v>
      </c>
      <c r="H170" s="95">
        <v>0</v>
      </c>
    </row>
    <row r="171" spans="1:8" ht="20.25" customHeight="1">
      <c r="A171" s="186"/>
      <c r="B171" s="186"/>
      <c r="C171" s="182" t="s">
        <v>10</v>
      </c>
      <c r="D171" s="182"/>
      <c r="E171" s="182"/>
      <c r="F171" s="182"/>
      <c r="G171" s="9">
        <f>SUM(G165:G170)</f>
        <v>42855</v>
      </c>
      <c r="H171" s="9">
        <f>SUM(H165:H170)</f>
        <v>34000</v>
      </c>
    </row>
    <row r="172" spans="1:8" ht="15.75" customHeight="1">
      <c r="A172" s="186" t="s">
        <v>129</v>
      </c>
      <c r="B172" s="186" t="s">
        <v>130</v>
      </c>
      <c r="C172" s="134" t="s">
        <v>203</v>
      </c>
      <c r="D172" s="76">
        <v>754</v>
      </c>
      <c r="E172" s="76">
        <v>75412</v>
      </c>
      <c r="F172" s="76">
        <v>4210</v>
      </c>
      <c r="G172" s="133">
        <v>500</v>
      </c>
      <c r="H172" s="133">
        <v>0</v>
      </c>
    </row>
    <row r="173" spans="1:8" ht="25.5">
      <c r="A173" s="186"/>
      <c r="B173" s="186"/>
      <c r="C173" s="120" t="s">
        <v>168</v>
      </c>
      <c r="D173" s="2">
        <v>750</v>
      </c>
      <c r="E173" s="2">
        <v>75095</v>
      </c>
      <c r="F173" s="2">
        <v>4210</v>
      </c>
      <c r="G173" s="32">
        <v>1500</v>
      </c>
      <c r="H173" s="62">
        <v>0</v>
      </c>
    </row>
    <row r="174" spans="1:8" ht="25.5">
      <c r="A174" s="186"/>
      <c r="B174" s="186"/>
      <c r="C174" s="125" t="s">
        <v>179</v>
      </c>
      <c r="D174" s="6">
        <v>750</v>
      </c>
      <c r="E174" s="6">
        <v>75095</v>
      </c>
      <c r="F174" s="5">
        <v>4210</v>
      </c>
      <c r="G174" s="4">
        <v>1300</v>
      </c>
      <c r="H174" s="4">
        <v>0</v>
      </c>
    </row>
    <row r="175" spans="1:8" ht="25.5">
      <c r="A175" s="186"/>
      <c r="B175" s="186"/>
      <c r="C175" s="120" t="s">
        <v>217</v>
      </c>
      <c r="D175" s="6">
        <v>750</v>
      </c>
      <c r="E175" s="6">
        <v>75095</v>
      </c>
      <c r="F175" s="5">
        <v>4210</v>
      </c>
      <c r="G175" s="4">
        <v>500</v>
      </c>
      <c r="H175" s="4">
        <v>0</v>
      </c>
    </row>
    <row r="176" spans="1:8" ht="12.75">
      <c r="A176" s="186"/>
      <c r="B176" s="186"/>
      <c r="C176" s="120" t="s">
        <v>218</v>
      </c>
      <c r="D176" s="6">
        <v>600</v>
      </c>
      <c r="E176" s="6">
        <v>60016</v>
      </c>
      <c r="F176" s="6">
        <v>6050</v>
      </c>
      <c r="G176" s="3">
        <v>13341</v>
      </c>
      <c r="H176" s="3">
        <v>13341</v>
      </c>
    </row>
    <row r="177" spans="1:8" ht="12.75">
      <c r="A177" s="186"/>
      <c r="B177" s="186"/>
      <c r="C177" s="183" t="s">
        <v>91</v>
      </c>
      <c r="D177" s="183">
        <v>750</v>
      </c>
      <c r="E177" s="183">
        <v>75095</v>
      </c>
      <c r="F177" s="6">
        <v>4170</v>
      </c>
      <c r="G177" s="3">
        <v>500</v>
      </c>
      <c r="H177" s="3"/>
    </row>
    <row r="178" spans="1:8" ht="12.75" customHeight="1">
      <c r="A178" s="186"/>
      <c r="B178" s="186"/>
      <c r="C178" s="191"/>
      <c r="D178" s="191"/>
      <c r="E178" s="191"/>
      <c r="F178" s="6">
        <v>4210</v>
      </c>
      <c r="G178" s="3">
        <v>2500</v>
      </c>
      <c r="H178" s="3">
        <v>0</v>
      </c>
    </row>
    <row r="179" spans="1:8" ht="12.75">
      <c r="A179" s="186"/>
      <c r="B179" s="186"/>
      <c r="C179" s="176"/>
      <c r="D179" s="176"/>
      <c r="E179" s="176"/>
      <c r="F179" s="6">
        <v>4300</v>
      </c>
      <c r="G179" s="3">
        <v>1500</v>
      </c>
      <c r="H179" s="3">
        <v>0</v>
      </c>
    </row>
    <row r="180" spans="1:8" ht="12.75" customHeight="1">
      <c r="A180" s="186"/>
      <c r="B180" s="186"/>
      <c r="C180" s="120" t="s">
        <v>158</v>
      </c>
      <c r="D180" s="6">
        <v>750</v>
      </c>
      <c r="E180" s="6">
        <v>75095</v>
      </c>
      <c r="F180" s="6">
        <v>4270</v>
      </c>
      <c r="G180" s="3">
        <v>2000</v>
      </c>
      <c r="H180" s="3">
        <v>0</v>
      </c>
    </row>
    <row r="181" spans="1:8" ht="38.25">
      <c r="A181" s="186"/>
      <c r="B181" s="186"/>
      <c r="C181" s="124" t="s">
        <v>178</v>
      </c>
      <c r="D181" s="73">
        <v>750</v>
      </c>
      <c r="E181" s="73">
        <v>75095</v>
      </c>
      <c r="F181" s="73">
        <v>4210</v>
      </c>
      <c r="G181" s="74">
        <v>700</v>
      </c>
      <c r="H181" s="75">
        <v>0</v>
      </c>
    </row>
    <row r="182" spans="1:8" ht="14.25" customHeight="1">
      <c r="A182" s="186"/>
      <c r="B182" s="186"/>
      <c r="C182" s="69" t="s">
        <v>10</v>
      </c>
      <c r="D182" s="90"/>
      <c r="E182" s="90"/>
      <c r="F182" s="90"/>
      <c r="G182" s="9">
        <f>SUM(G172:G181)</f>
        <v>24341</v>
      </c>
      <c r="H182" s="9">
        <f>SUM(H172:H181)</f>
        <v>13341</v>
      </c>
    </row>
    <row r="183" spans="1:8" ht="25.5">
      <c r="A183" s="186" t="s">
        <v>131</v>
      </c>
      <c r="B183" s="186" t="s">
        <v>132</v>
      </c>
      <c r="C183" s="120" t="s">
        <v>219</v>
      </c>
      <c r="D183" s="2">
        <v>750</v>
      </c>
      <c r="E183" s="2">
        <v>75095</v>
      </c>
      <c r="F183" s="2">
        <v>4210</v>
      </c>
      <c r="G183" s="32">
        <v>4300</v>
      </c>
      <c r="H183" s="62">
        <v>0</v>
      </c>
    </row>
    <row r="184" spans="1:8" ht="12.75">
      <c r="A184" s="186"/>
      <c r="B184" s="186"/>
      <c r="C184" s="120" t="s">
        <v>198</v>
      </c>
      <c r="D184" s="2">
        <v>754</v>
      </c>
      <c r="E184" s="2">
        <v>75412</v>
      </c>
      <c r="F184" s="2">
        <v>4210</v>
      </c>
      <c r="G184" s="32">
        <v>677</v>
      </c>
      <c r="H184" s="62">
        <v>0</v>
      </c>
    </row>
    <row r="185" spans="1:8" ht="13.5" customHeight="1">
      <c r="A185" s="186"/>
      <c r="B185" s="186"/>
      <c r="C185" s="6" t="s">
        <v>91</v>
      </c>
      <c r="D185" s="119">
        <v>750</v>
      </c>
      <c r="E185" s="119">
        <v>75095</v>
      </c>
      <c r="F185" s="119">
        <v>4210</v>
      </c>
      <c r="G185" s="32">
        <v>501</v>
      </c>
      <c r="H185" s="62">
        <v>0</v>
      </c>
    </row>
    <row r="186" spans="1:8" ht="12.75" customHeight="1">
      <c r="A186" s="186"/>
      <c r="B186" s="186"/>
      <c r="C186" s="190" t="s">
        <v>220</v>
      </c>
      <c r="D186" s="181">
        <v>750</v>
      </c>
      <c r="E186" s="181">
        <v>75095</v>
      </c>
      <c r="F186" s="2">
        <v>4210</v>
      </c>
      <c r="G186" s="32">
        <v>1500</v>
      </c>
      <c r="H186" s="62">
        <v>0</v>
      </c>
    </row>
    <row r="187" spans="1:8" ht="12.75">
      <c r="A187" s="186"/>
      <c r="B187" s="186"/>
      <c r="C187" s="187"/>
      <c r="D187" s="181"/>
      <c r="E187" s="181"/>
      <c r="F187" s="2">
        <v>4300</v>
      </c>
      <c r="G187" s="32">
        <v>1000</v>
      </c>
      <c r="H187" s="62">
        <v>0</v>
      </c>
    </row>
    <row r="188" spans="1:8" ht="12.75">
      <c r="A188" s="186"/>
      <c r="B188" s="186"/>
      <c r="C188" s="120" t="s">
        <v>221</v>
      </c>
      <c r="D188" s="1">
        <v>926</v>
      </c>
      <c r="E188" s="1">
        <v>92695</v>
      </c>
      <c r="F188" s="2">
        <v>6050</v>
      </c>
      <c r="G188" s="32">
        <v>7700</v>
      </c>
      <c r="H188" s="62">
        <v>7700</v>
      </c>
    </row>
    <row r="189" spans="1:8" ht="13.5" customHeight="1">
      <c r="A189" s="186"/>
      <c r="B189" s="186"/>
      <c r="C189" s="182" t="s">
        <v>10</v>
      </c>
      <c r="D189" s="182"/>
      <c r="E189" s="182"/>
      <c r="F189" s="182"/>
      <c r="G189" s="9">
        <f>SUM(G183:G188)</f>
        <v>15678</v>
      </c>
      <c r="H189" s="9">
        <f>SUM(H185:H188)</f>
        <v>7700</v>
      </c>
    </row>
    <row r="190" spans="1:8" ht="13.5" customHeight="1">
      <c r="A190" s="173" t="s">
        <v>159</v>
      </c>
      <c r="B190" s="173" t="s">
        <v>160</v>
      </c>
      <c r="C190" s="134" t="s">
        <v>157</v>
      </c>
      <c r="D190" s="76">
        <v>750</v>
      </c>
      <c r="E190" s="76">
        <v>75095</v>
      </c>
      <c r="F190" s="76">
        <v>4210</v>
      </c>
      <c r="G190" s="133">
        <v>637</v>
      </c>
      <c r="H190" s="133">
        <v>0</v>
      </c>
    </row>
    <row r="191" spans="1:8" ht="13.5" customHeight="1">
      <c r="A191" s="192"/>
      <c r="B191" s="192"/>
      <c r="C191" s="120" t="s">
        <v>94</v>
      </c>
      <c r="D191" s="6">
        <v>600</v>
      </c>
      <c r="E191" s="6">
        <v>60016</v>
      </c>
      <c r="F191" s="6">
        <v>6050</v>
      </c>
      <c r="G191" s="3">
        <v>11101</v>
      </c>
      <c r="H191" s="3">
        <v>11101</v>
      </c>
    </row>
    <row r="192" spans="1:8" ht="25.5">
      <c r="A192" s="192"/>
      <c r="B192" s="192"/>
      <c r="C192" s="125" t="s">
        <v>179</v>
      </c>
      <c r="D192" s="6">
        <v>750</v>
      </c>
      <c r="E192" s="6">
        <v>75095</v>
      </c>
      <c r="F192" s="6">
        <v>4210</v>
      </c>
      <c r="G192" s="3">
        <v>500</v>
      </c>
      <c r="H192" s="3">
        <v>0</v>
      </c>
    </row>
    <row r="193" spans="1:8" ht="38.25">
      <c r="A193" s="192"/>
      <c r="B193" s="192"/>
      <c r="C193" s="123" t="s">
        <v>222</v>
      </c>
      <c r="D193" s="5">
        <v>750</v>
      </c>
      <c r="E193" s="5">
        <v>75095</v>
      </c>
      <c r="F193" s="5">
        <v>4210</v>
      </c>
      <c r="G193" s="4">
        <v>500</v>
      </c>
      <c r="H193" s="4">
        <v>0</v>
      </c>
    </row>
    <row r="194" spans="1:8" ht="13.5" customHeight="1">
      <c r="A194" s="204"/>
      <c r="B194" s="204"/>
      <c r="C194" s="182" t="s">
        <v>10</v>
      </c>
      <c r="D194" s="182"/>
      <c r="E194" s="182"/>
      <c r="F194" s="182"/>
      <c r="G194" s="9">
        <f>SUM(G190:G193)</f>
        <v>12738</v>
      </c>
      <c r="H194" s="9">
        <f>SUM(H190:H193)</f>
        <v>11101</v>
      </c>
    </row>
    <row r="195" spans="1:8" ht="18" customHeight="1">
      <c r="A195" s="172" t="s">
        <v>5</v>
      </c>
      <c r="B195" s="172"/>
      <c r="C195" s="172"/>
      <c r="D195" s="172"/>
      <c r="E195" s="172"/>
      <c r="F195" s="172"/>
      <c r="G195" s="9">
        <f>SUM(G16+G24+G29+G35+G51+G63+G70+G80+G89+G96+G99+G107+G114+G118+G124+G135+G139+G143+G146+G155+G164+G171+G182+G189+G194)</f>
        <v>554798</v>
      </c>
      <c r="H195" s="9">
        <f>SUM(H16+H24+H29+H35+H51+H63+H70+H80+H89+H96+H99+H107+H114+H118+H124+H135+H139+H143+H146+H155+H164+H171+H182+H189+H194)</f>
        <v>339265</v>
      </c>
    </row>
    <row r="196" spans="1:8" ht="18" customHeight="1">
      <c r="A196" s="96"/>
      <c r="B196" s="96"/>
      <c r="C196" s="96"/>
      <c r="D196" s="97"/>
      <c r="E196" s="97"/>
      <c r="F196" s="97"/>
      <c r="G196" s="98"/>
      <c r="H196" s="99"/>
    </row>
    <row r="197" spans="1:8" ht="18" customHeight="1">
      <c r="A197" s="96"/>
      <c r="B197" s="96"/>
      <c r="C197" s="96"/>
      <c r="D197" s="100"/>
      <c r="E197" s="100"/>
      <c r="F197" s="100"/>
      <c r="G197" s="101"/>
      <c r="H197" s="99"/>
    </row>
    <row r="198" spans="1:8" ht="12" customHeight="1">
      <c r="A198" s="102"/>
      <c r="B198" s="102"/>
      <c r="C198" s="102"/>
      <c r="D198" s="188" t="s">
        <v>225</v>
      </c>
      <c r="E198" s="188"/>
      <c r="F198" s="188"/>
      <c r="G198" s="188"/>
      <c r="H198" s="102"/>
    </row>
    <row r="199" spans="1:8" ht="22.5" customHeight="1">
      <c r="A199" s="102"/>
      <c r="B199" s="102"/>
      <c r="C199" s="103"/>
      <c r="D199" s="188"/>
      <c r="E199" s="188"/>
      <c r="F199" s="188"/>
      <c r="G199" s="188"/>
      <c r="H199" s="104"/>
    </row>
    <row r="200" spans="1:8" ht="16.5" customHeight="1">
      <c r="A200" s="102"/>
      <c r="B200" s="102"/>
      <c r="C200" s="102"/>
      <c r="D200" s="105" t="s">
        <v>0</v>
      </c>
      <c r="E200" s="105" t="s">
        <v>1</v>
      </c>
      <c r="F200" s="106" t="s">
        <v>2</v>
      </c>
      <c r="G200" s="105" t="s">
        <v>133</v>
      </c>
      <c r="H200" s="107"/>
    </row>
    <row r="201" spans="1:8" ht="12.75">
      <c r="A201" s="102"/>
      <c r="B201" s="102"/>
      <c r="C201" s="102"/>
      <c r="D201" s="109">
        <v>600</v>
      </c>
      <c r="E201" s="109">
        <v>60016</v>
      </c>
      <c r="F201" s="110">
        <v>4210</v>
      </c>
      <c r="G201" s="108">
        <v>8000</v>
      </c>
      <c r="H201" s="107"/>
    </row>
    <row r="202" spans="1:8" ht="12.75">
      <c r="A202" s="102"/>
      <c r="B202" s="102"/>
      <c r="C202" s="102"/>
      <c r="D202" s="111">
        <v>600</v>
      </c>
      <c r="E202" s="111">
        <v>60016</v>
      </c>
      <c r="F202" s="112">
        <v>4270</v>
      </c>
      <c r="G202" s="113">
        <v>20000</v>
      </c>
      <c r="H202" s="107"/>
    </row>
    <row r="203" spans="1:8" ht="12.75">
      <c r="A203" s="102"/>
      <c r="B203" s="102"/>
      <c r="C203" s="102"/>
      <c r="D203" s="111">
        <v>600</v>
      </c>
      <c r="E203" s="111">
        <v>60016</v>
      </c>
      <c r="F203" s="112">
        <v>6050</v>
      </c>
      <c r="G203" s="113">
        <v>291782</v>
      </c>
      <c r="H203" s="107"/>
    </row>
    <row r="204" spans="1:8" ht="12.75">
      <c r="A204" s="102"/>
      <c r="B204" s="102"/>
      <c r="C204" s="102"/>
      <c r="D204" s="111">
        <v>750</v>
      </c>
      <c r="E204" s="111">
        <v>75095</v>
      </c>
      <c r="F204" s="112">
        <v>4170</v>
      </c>
      <c r="G204" s="113">
        <v>11185</v>
      </c>
      <c r="H204" s="107"/>
    </row>
    <row r="205" spans="1:8" ht="12.75">
      <c r="A205" s="102"/>
      <c r="B205" s="102"/>
      <c r="C205" s="102"/>
      <c r="D205" s="111">
        <v>750</v>
      </c>
      <c r="E205" s="111">
        <v>75095</v>
      </c>
      <c r="F205" s="112">
        <v>4210</v>
      </c>
      <c r="G205" s="113">
        <v>112894</v>
      </c>
      <c r="H205" s="107"/>
    </row>
    <row r="206" spans="1:8" ht="12.75">
      <c r="A206" s="102"/>
      <c r="B206" s="102"/>
      <c r="C206" s="102"/>
      <c r="D206" s="111">
        <v>750</v>
      </c>
      <c r="E206" s="111">
        <v>75095</v>
      </c>
      <c r="F206" s="112">
        <v>4270</v>
      </c>
      <c r="G206" s="113">
        <v>2000</v>
      </c>
      <c r="H206" s="107"/>
    </row>
    <row r="207" spans="1:8" ht="12.75">
      <c r="A207" s="102"/>
      <c r="B207" s="102"/>
      <c r="C207" s="102"/>
      <c r="D207" s="111">
        <v>750</v>
      </c>
      <c r="E207" s="111">
        <v>75095</v>
      </c>
      <c r="F207" s="111">
        <v>4300</v>
      </c>
      <c r="G207" s="113">
        <v>32746</v>
      </c>
      <c r="H207" s="107"/>
    </row>
    <row r="208" spans="1:8" ht="12.75">
      <c r="A208" s="102"/>
      <c r="B208" s="102"/>
      <c r="C208" s="102"/>
      <c r="D208" s="111">
        <v>754</v>
      </c>
      <c r="E208" s="111">
        <v>75412</v>
      </c>
      <c r="F208" s="111">
        <v>4210</v>
      </c>
      <c r="G208" s="113">
        <v>8608</v>
      </c>
      <c r="H208" s="107"/>
    </row>
    <row r="209" spans="1:8" ht="12.75">
      <c r="A209" s="102"/>
      <c r="B209" s="102"/>
      <c r="C209" s="102"/>
      <c r="D209" s="114">
        <v>900</v>
      </c>
      <c r="E209" s="114">
        <v>90015</v>
      </c>
      <c r="F209" s="114">
        <v>4210</v>
      </c>
      <c r="G209" s="115">
        <v>7100</v>
      </c>
      <c r="H209" s="107"/>
    </row>
    <row r="210" spans="1:8" ht="12.75">
      <c r="A210" s="102"/>
      <c r="B210" s="102"/>
      <c r="C210" s="102"/>
      <c r="D210" s="116">
        <v>900</v>
      </c>
      <c r="E210" s="116">
        <v>90015</v>
      </c>
      <c r="F210" s="116">
        <v>4300</v>
      </c>
      <c r="G210" s="117">
        <v>11000</v>
      </c>
      <c r="H210" s="107"/>
    </row>
    <row r="211" spans="1:8" ht="12.75">
      <c r="A211" s="102"/>
      <c r="B211" s="102"/>
      <c r="C211" s="102"/>
      <c r="D211" s="116">
        <v>900</v>
      </c>
      <c r="E211" s="116">
        <v>90095</v>
      </c>
      <c r="F211" s="116">
        <v>4300</v>
      </c>
      <c r="G211" s="117">
        <v>2000</v>
      </c>
      <c r="H211" s="107"/>
    </row>
    <row r="212" spans="1:8" ht="12.75">
      <c r="A212" s="102"/>
      <c r="B212" s="102"/>
      <c r="C212" s="102"/>
      <c r="D212" s="116">
        <v>926</v>
      </c>
      <c r="E212" s="116">
        <v>92695</v>
      </c>
      <c r="F212" s="116">
        <v>6050</v>
      </c>
      <c r="G212" s="117">
        <v>47483</v>
      </c>
      <c r="H212" s="107"/>
    </row>
    <row r="213" spans="1:8" ht="15" customHeight="1">
      <c r="A213" s="102"/>
      <c r="B213" s="102"/>
      <c r="C213" s="102"/>
      <c r="D213" s="189" t="s">
        <v>134</v>
      </c>
      <c r="E213" s="189"/>
      <c r="F213" s="189"/>
      <c r="G213" s="118">
        <f>SUM(G201:G212)</f>
        <v>554798</v>
      </c>
      <c r="H213" s="107"/>
    </row>
  </sheetData>
  <sheetProtection selectLockedCells="1" selectUnlockedCells="1"/>
  <mergeCells count="144">
    <mergeCell ref="E177:E179"/>
    <mergeCell ref="A190:A194"/>
    <mergeCell ref="B190:B194"/>
    <mergeCell ref="C194:F194"/>
    <mergeCell ref="A172:A182"/>
    <mergeCell ref="B172:B182"/>
    <mergeCell ref="C177:C179"/>
    <mergeCell ref="D177:D179"/>
    <mergeCell ref="E44:E45"/>
    <mergeCell ref="A3:H3"/>
    <mergeCell ref="C11:C12"/>
    <mergeCell ref="D11:D12"/>
    <mergeCell ref="E11:E12"/>
    <mergeCell ref="C16:F16"/>
    <mergeCell ref="A9:A16"/>
    <mergeCell ref="B9:B16"/>
    <mergeCell ref="A17:A24"/>
    <mergeCell ref="B17:B24"/>
    <mergeCell ref="C17:C18"/>
    <mergeCell ref="D17:D18"/>
    <mergeCell ref="E17:E18"/>
    <mergeCell ref="C21:C22"/>
    <mergeCell ref="D21:D22"/>
    <mergeCell ref="E21:E22"/>
    <mergeCell ref="C24:F24"/>
    <mergeCell ref="A25:A29"/>
    <mergeCell ref="B25:B29"/>
    <mergeCell ref="C26:C28"/>
    <mergeCell ref="C31:C32"/>
    <mergeCell ref="A30:A35"/>
    <mergeCell ref="B30:B35"/>
    <mergeCell ref="C33:C34"/>
    <mergeCell ref="D33:D34"/>
    <mergeCell ref="E33:E34"/>
    <mergeCell ref="C35:F35"/>
    <mergeCell ref="C63:F63"/>
    <mergeCell ref="C29:F29"/>
    <mergeCell ref="C44:C45"/>
    <mergeCell ref="D44:D45"/>
    <mergeCell ref="C80:F80"/>
    <mergeCell ref="D52:D53"/>
    <mergeCell ref="E52:E53"/>
    <mergeCell ref="C56:C57"/>
    <mergeCell ref="D56:D57"/>
    <mergeCell ref="A64:A70"/>
    <mergeCell ref="B64:B70"/>
    <mergeCell ref="C70:F70"/>
    <mergeCell ref="A36:A51"/>
    <mergeCell ref="B36:B51"/>
    <mergeCell ref="C51:F51"/>
    <mergeCell ref="A52:A63"/>
    <mergeCell ref="B52:B63"/>
    <mergeCell ref="C54:C55"/>
    <mergeCell ref="C52:C53"/>
    <mergeCell ref="A90:A96"/>
    <mergeCell ref="B90:B96"/>
    <mergeCell ref="C96:F96"/>
    <mergeCell ref="C99:F99"/>
    <mergeCell ref="A97:A99"/>
    <mergeCell ref="B97:B99"/>
    <mergeCell ref="A100:A107"/>
    <mergeCell ref="B100:B107"/>
    <mergeCell ref="C100:C101"/>
    <mergeCell ref="D100:D101"/>
    <mergeCell ref="E100:E101"/>
    <mergeCell ref="C107:F107"/>
    <mergeCell ref="A108:A114"/>
    <mergeCell ref="B108:B114"/>
    <mergeCell ref="C114:F114"/>
    <mergeCell ref="C111:C113"/>
    <mergeCell ref="A115:A118"/>
    <mergeCell ref="B115:B118"/>
    <mergeCell ref="C115:C116"/>
    <mergeCell ref="D115:D116"/>
    <mergeCell ref="E115:E116"/>
    <mergeCell ref="C118:F118"/>
    <mergeCell ref="A119:A124"/>
    <mergeCell ref="B119:B124"/>
    <mergeCell ref="C124:F124"/>
    <mergeCell ref="A127:A135"/>
    <mergeCell ref="B127:B135"/>
    <mergeCell ref="C128:C129"/>
    <mergeCell ref="D128:D129"/>
    <mergeCell ref="E128:E129"/>
    <mergeCell ref="C135:F135"/>
    <mergeCell ref="C119:C120"/>
    <mergeCell ref="A136:A139"/>
    <mergeCell ref="B136:B139"/>
    <mergeCell ref="C139:F139"/>
    <mergeCell ref="A140:A143"/>
    <mergeCell ref="B140:B143"/>
    <mergeCell ref="C141:C142"/>
    <mergeCell ref="D141:D142"/>
    <mergeCell ref="E141:E142"/>
    <mergeCell ref="C143:F143"/>
    <mergeCell ref="A144:A146"/>
    <mergeCell ref="B144:B146"/>
    <mergeCell ref="C146:F146"/>
    <mergeCell ref="A147:A155"/>
    <mergeCell ref="B147:B155"/>
    <mergeCell ref="C155:F155"/>
    <mergeCell ref="C150:C152"/>
    <mergeCell ref="D150:D152"/>
    <mergeCell ref="E150:E152"/>
    <mergeCell ref="A156:A164"/>
    <mergeCell ref="B156:B164"/>
    <mergeCell ref="C164:F164"/>
    <mergeCell ref="A165:A171"/>
    <mergeCell ref="B165:B171"/>
    <mergeCell ref="C171:F171"/>
    <mergeCell ref="A195:F195"/>
    <mergeCell ref="D198:G199"/>
    <mergeCell ref="D213:F213"/>
    <mergeCell ref="A183:A189"/>
    <mergeCell ref="B183:B189"/>
    <mergeCell ref="C186:C187"/>
    <mergeCell ref="D186:D187"/>
    <mergeCell ref="E186:E187"/>
    <mergeCell ref="C189:F189"/>
    <mergeCell ref="A71:A80"/>
    <mergeCell ref="B71:B80"/>
    <mergeCell ref="C83:C84"/>
    <mergeCell ref="D83:D84"/>
    <mergeCell ref="E83:E84"/>
    <mergeCell ref="A81:A89"/>
    <mergeCell ref="B81:B89"/>
    <mergeCell ref="C81:C82"/>
    <mergeCell ref="D81:D82"/>
    <mergeCell ref="E81:E82"/>
    <mergeCell ref="E56:E57"/>
    <mergeCell ref="D54:D55"/>
    <mergeCell ref="E54:E55"/>
    <mergeCell ref="C89:F89"/>
    <mergeCell ref="C78:C79"/>
    <mergeCell ref="D78:D79"/>
    <mergeCell ref="E78:E79"/>
    <mergeCell ref="C67:C68"/>
    <mergeCell ref="D119:D120"/>
    <mergeCell ref="E119:E120"/>
    <mergeCell ref="C121:C122"/>
    <mergeCell ref="D121:D122"/>
    <mergeCell ref="E121:E122"/>
    <mergeCell ref="D111:D113"/>
    <mergeCell ref="E111:E113"/>
  </mergeCells>
  <printOptions horizontalCentered="1"/>
  <pageMargins left="0.5118055555555555" right="0.5118055555555555" top="0.46927083333333336" bottom="0.7526041666666666" header="0.30104166666666665" footer="0.5118055555555555"/>
  <pageSetup horizontalDpi="600" verticalDpi="600" orientation="portrait" paperSize="9" scale="85" r:id="rId1"/>
  <headerFooter alignWithMargins="0">
    <oddHeader>&amp;R&amp;9Załącznik nr 6 do Uchwały Nr ... Rady Gminy Czarna Dąbrówka z dnia 10.02.2020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Layout" workbookViewId="0" topLeftCell="A1">
      <selection activeCell="D11" sqref="D11"/>
    </sheetView>
  </sheetViews>
  <sheetFormatPr defaultColWidth="9.00390625" defaultRowHeight="12.75"/>
  <cols>
    <col min="1" max="1" width="4.75390625" style="10" customWidth="1"/>
    <col min="2" max="2" width="41.875" style="10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1:4" ht="15" customHeight="1">
      <c r="A1" s="171" t="s">
        <v>240</v>
      </c>
      <c r="B1" s="171"/>
      <c r="C1" s="171"/>
      <c r="D1" s="171"/>
    </row>
    <row r="2" ht="6.75" customHeight="1">
      <c r="A2" s="33"/>
    </row>
    <row r="3" ht="12.75">
      <c r="D3" s="34" t="s">
        <v>16</v>
      </c>
    </row>
    <row r="4" spans="1:4" ht="15" customHeight="1">
      <c r="A4" s="166" t="s">
        <v>17</v>
      </c>
      <c r="B4" s="166" t="s">
        <v>46</v>
      </c>
      <c r="C4" s="163" t="s">
        <v>47</v>
      </c>
      <c r="D4" s="163" t="s">
        <v>242</v>
      </c>
    </row>
    <row r="5" spans="1:4" ht="15" customHeight="1">
      <c r="A5" s="166"/>
      <c r="B5" s="166"/>
      <c r="C5" s="166"/>
      <c r="D5" s="163"/>
    </row>
    <row r="6" spans="1:4" ht="15.75" customHeight="1">
      <c r="A6" s="166"/>
      <c r="B6" s="166"/>
      <c r="C6" s="166"/>
      <c r="D6" s="163"/>
    </row>
    <row r="7" spans="1:4" s="36" customFormat="1" ht="6.75" customHeight="1">
      <c r="A7" s="35">
        <v>1</v>
      </c>
      <c r="B7" s="35">
        <v>2</v>
      </c>
      <c r="C7" s="35">
        <v>3</v>
      </c>
      <c r="D7" s="35">
        <v>4</v>
      </c>
    </row>
    <row r="8" spans="1:4" ht="18.75" customHeight="1">
      <c r="A8" s="167" t="s">
        <v>48</v>
      </c>
      <c r="B8" s="167"/>
      <c r="C8" s="37"/>
      <c r="D8" s="38">
        <f>SUM(D9:D17)</f>
        <v>3556235</v>
      </c>
    </row>
    <row r="9" spans="1:4" ht="18.75" customHeight="1">
      <c r="A9" s="39" t="s">
        <v>28</v>
      </c>
      <c r="B9" s="40" t="s">
        <v>49</v>
      </c>
      <c r="C9" s="39" t="s">
        <v>50</v>
      </c>
      <c r="D9" s="41">
        <v>3356235</v>
      </c>
    </row>
    <row r="10" spans="1:4" ht="18.75" customHeight="1">
      <c r="A10" s="42" t="s">
        <v>31</v>
      </c>
      <c r="B10" s="43" t="s">
        <v>51</v>
      </c>
      <c r="C10" s="42" t="s">
        <v>50</v>
      </c>
      <c r="D10" s="44">
        <v>0</v>
      </c>
    </row>
    <row r="11" spans="1:4" ht="29.25" customHeight="1">
      <c r="A11" s="42" t="s">
        <v>32</v>
      </c>
      <c r="B11" s="45" t="s">
        <v>52</v>
      </c>
      <c r="C11" s="42" t="s">
        <v>53</v>
      </c>
      <c r="D11" s="44">
        <v>0</v>
      </c>
    </row>
    <row r="12" spans="1:4" ht="18" customHeight="1">
      <c r="A12" s="42" t="s">
        <v>33</v>
      </c>
      <c r="B12" s="45" t="s">
        <v>54</v>
      </c>
      <c r="C12" s="46" t="s">
        <v>55</v>
      </c>
      <c r="D12" s="44">
        <v>0</v>
      </c>
    </row>
    <row r="13" spans="1:4" ht="18.75" customHeight="1">
      <c r="A13" s="42" t="s">
        <v>34</v>
      </c>
      <c r="B13" s="43" t="s">
        <v>56</v>
      </c>
      <c r="C13" s="42" t="s">
        <v>57</v>
      </c>
      <c r="D13" s="44">
        <v>200000</v>
      </c>
    </row>
    <row r="14" spans="1:4" ht="18.75" customHeight="1">
      <c r="A14" s="42" t="s">
        <v>35</v>
      </c>
      <c r="B14" s="43" t="s">
        <v>58</v>
      </c>
      <c r="C14" s="42" t="s">
        <v>59</v>
      </c>
      <c r="D14" s="44">
        <v>0</v>
      </c>
    </row>
    <row r="15" spans="1:4" ht="18.75" customHeight="1">
      <c r="A15" s="42" t="s">
        <v>36</v>
      </c>
      <c r="B15" s="43" t="s">
        <v>60</v>
      </c>
      <c r="C15" s="42" t="s">
        <v>61</v>
      </c>
      <c r="D15" s="44">
        <v>0</v>
      </c>
    </row>
    <row r="16" spans="1:4" ht="18.75" customHeight="1">
      <c r="A16" s="42" t="s">
        <v>37</v>
      </c>
      <c r="B16" s="43" t="s">
        <v>62</v>
      </c>
      <c r="C16" s="42" t="s">
        <v>63</v>
      </c>
      <c r="D16" s="44">
        <v>0</v>
      </c>
    </row>
    <row r="17" spans="1:4" ht="18.75" customHeight="1">
      <c r="A17" s="42" t="s">
        <v>38</v>
      </c>
      <c r="B17" s="47" t="s">
        <v>64</v>
      </c>
      <c r="C17" s="48" t="s">
        <v>65</v>
      </c>
      <c r="D17" s="49">
        <v>0</v>
      </c>
    </row>
    <row r="18" spans="1:4" ht="18.75" customHeight="1">
      <c r="A18" s="167" t="s">
        <v>66</v>
      </c>
      <c r="B18" s="167"/>
      <c r="C18" s="37"/>
      <c r="D18" s="38">
        <f>SUM(D19:D25)</f>
        <v>1556235</v>
      </c>
    </row>
    <row r="19" spans="1:4" ht="18.75" customHeight="1">
      <c r="A19" s="39" t="s">
        <v>28</v>
      </c>
      <c r="B19" s="40" t="s">
        <v>67</v>
      </c>
      <c r="C19" s="39" t="s">
        <v>68</v>
      </c>
      <c r="D19" s="41">
        <v>694935</v>
      </c>
    </row>
    <row r="20" spans="1:4" ht="18.75" customHeight="1">
      <c r="A20" s="42" t="s">
        <v>31</v>
      </c>
      <c r="B20" s="43" t="s">
        <v>69</v>
      </c>
      <c r="C20" s="42" t="s">
        <v>68</v>
      </c>
      <c r="D20" s="44">
        <v>161300</v>
      </c>
    </row>
    <row r="21" spans="1:4" ht="38.25">
      <c r="A21" s="42" t="s">
        <v>32</v>
      </c>
      <c r="B21" s="45" t="s">
        <v>70</v>
      </c>
      <c r="C21" s="42" t="s">
        <v>71</v>
      </c>
      <c r="D21" s="44">
        <v>0</v>
      </c>
    </row>
    <row r="22" spans="1:4" ht="18.75" customHeight="1">
      <c r="A22" s="42" t="s">
        <v>33</v>
      </c>
      <c r="B22" s="43" t="s">
        <v>72</v>
      </c>
      <c r="C22" s="42" t="s">
        <v>73</v>
      </c>
      <c r="D22" s="44">
        <v>200000</v>
      </c>
    </row>
    <row r="23" spans="1:4" ht="18.75" customHeight="1">
      <c r="A23" s="42" t="s">
        <v>34</v>
      </c>
      <c r="B23" s="43" t="s">
        <v>74</v>
      </c>
      <c r="C23" s="42" t="s">
        <v>75</v>
      </c>
      <c r="D23" s="44">
        <v>0</v>
      </c>
    </row>
    <row r="24" spans="1:4" ht="18.75" customHeight="1">
      <c r="A24" s="42" t="s">
        <v>35</v>
      </c>
      <c r="B24" s="43" t="s">
        <v>76</v>
      </c>
      <c r="C24" s="42" t="s">
        <v>77</v>
      </c>
      <c r="D24" s="44">
        <v>500000</v>
      </c>
    </row>
    <row r="25" spans="1:4" ht="18.75" customHeight="1">
      <c r="A25" s="48" t="s">
        <v>36</v>
      </c>
      <c r="B25" s="47" t="s">
        <v>78</v>
      </c>
      <c r="C25" s="48" t="s">
        <v>79</v>
      </c>
      <c r="D25" s="49">
        <v>0</v>
      </c>
    </row>
    <row r="26" spans="1:4" ht="7.5" customHeight="1">
      <c r="A26" s="50"/>
      <c r="B26" s="51"/>
      <c r="C26" s="51"/>
      <c r="D26" s="51"/>
    </row>
    <row r="27" spans="1:6" ht="12.75">
      <c r="A27" s="52"/>
      <c r="B27" s="53"/>
      <c r="C27" s="53"/>
      <c r="D27" s="53"/>
      <c r="E27" s="54"/>
      <c r="F27" s="54"/>
    </row>
    <row r="29" spans="1:4" ht="15.75">
      <c r="A29" s="168" t="s">
        <v>80</v>
      </c>
      <c r="B29" s="168"/>
      <c r="C29" s="55" t="s">
        <v>81</v>
      </c>
      <c r="D29" s="56">
        <v>2000000</v>
      </c>
    </row>
    <row r="30" spans="1:2" ht="12.75">
      <c r="A30" s="169" t="s">
        <v>82</v>
      </c>
      <c r="B30" s="169"/>
    </row>
    <row r="32" spans="1:4" ht="48.75" customHeight="1">
      <c r="A32" s="170" t="s">
        <v>241</v>
      </c>
      <c r="B32" s="170"/>
      <c r="C32" s="57" t="s">
        <v>83</v>
      </c>
      <c r="D32" s="56">
        <v>2000000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7 do Uchwały Nr ... Rady Gminy Czarna Dąbrówka z dnia 10.02.2020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</cp:lastModifiedBy>
  <cp:lastPrinted>2020-02-04T11:59:43Z</cp:lastPrinted>
  <dcterms:created xsi:type="dcterms:W3CDTF">1998-12-09T13:02:10Z</dcterms:created>
  <dcterms:modified xsi:type="dcterms:W3CDTF">2020-02-05T13:24:14Z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