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<sst xmlns="http://schemas.openxmlformats.org/spreadsheetml/2006/main" count="205" uniqueCount="169">
  <si>
    <t>4.</t>
  </si>
  <si>
    <t>Dział</t>
  </si>
  <si>
    <t>Rozdział</t>
  </si>
  <si>
    <t>§</t>
  </si>
  <si>
    <t>Kwota</t>
  </si>
  <si>
    <t>1.</t>
  </si>
  <si>
    <t>2.</t>
  </si>
  <si>
    <t>3.</t>
  </si>
  <si>
    <t>w złotych</t>
  </si>
  <si>
    <t>Nazwa zadania</t>
  </si>
  <si>
    <t>Lp.</t>
  </si>
  <si>
    <t>Ogółem</t>
  </si>
  <si>
    <t>w tym wydatki majątkowe</t>
  </si>
  <si>
    <t>Jednostka</t>
  </si>
  <si>
    <t>Razem</t>
  </si>
  <si>
    <t>Sołectwo Bochowo</t>
  </si>
  <si>
    <t>Sołectwo Czarna Dąbrówka</t>
  </si>
  <si>
    <t>Sołectwo Jasień</t>
  </si>
  <si>
    <t>Sołectwo Jerzkowice</t>
  </si>
  <si>
    <t>5.</t>
  </si>
  <si>
    <t>Sołectwo Kartkowo</t>
  </si>
  <si>
    <t>6.</t>
  </si>
  <si>
    <t>Sołectwo Karwno</t>
  </si>
  <si>
    <t>7.</t>
  </si>
  <si>
    <t>Sołectwo Kleszczyniec</t>
  </si>
  <si>
    <t>8.</t>
  </si>
  <si>
    <t>Sołectwo Kłosy</t>
  </si>
  <si>
    <t>9.</t>
  </si>
  <si>
    <t>Sołectwo Kotuszewo</t>
  </si>
  <si>
    <t>10.</t>
  </si>
  <si>
    <t>Sołectwo Kozy</t>
  </si>
  <si>
    <t>11.</t>
  </si>
  <si>
    <t>Sołectwo Mikorowo</t>
  </si>
  <si>
    <t>12.</t>
  </si>
  <si>
    <t>Sołectwo Mydlita</t>
  </si>
  <si>
    <t>13.</t>
  </si>
  <si>
    <t>Sołectwo Nożynko</t>
  </si>
  <si>
    <t>14.</t>
  </si>
  <si>
    <t>Sołectwo Nożyno</t>
  </si>
  <si>
    <t>15.</t>
  </si>
  <si>
    <t>Sołectwo Otnoga</t>
  </si>
  <si>
    <t>16.</t>
  </si>
  <si>
    <t>Sołectwo Rokiciny</t>
  </si>
  <si>
    <t>17.</t>
  </si>
  <si>
    <t>Sołectwo Rokitki</t>
  </si>
  <si>
    <t>18.</t>
  </si>
  <si>
    <t>Sołectwo Rokity</t>
  </si>
  <si>
    <t>19.</t>
  </si>
  <si>
    <t>Sołectwo Unichowo</t>
  </si>
  <si>
    <t>20.</t>
  </si>
  <si>
    <t>Sołectwo Wargowo</t>
  </si>
  <si>
    <t>OGÓŁEM</t>
  </si>
  <si>
    <t>Imprezy integracyjne</t>
  </si>
  <si>
    <t>Imprezy kulturalne</t>
  </si>
  <si>
    <t>Sołectwo Bochówko</t>
  </si>
  <si>
    <t xml:space="preserve">Remont dróg gminnych </t>
  </si>
  <si>
    <t xml:space="preserve">Doposażenie świetlicy wiejskiej </t>
  </si>
  <si>
    <t>Utrzymanie czystości i porządku</t>
  </si>
  <si>
    <t>Środki czystości do świetlicy</t>
  </si>
  <si>
    <t>21.</t>
  </si>
  <si>
    <t>Imprezy Kulturalne</t>
  </si>
  <si>
    <t>Remont dróg gminnych</t>
  </si>
  <si>
    <t>Sołectwo Podkomorzyce</t>
  </si>
  <si>
    <t>Dokończenie ogrodzenia placu wiejskiego</t>
  </si>
  <si>
    <t>Doposażenie świetlicy wiejskiej</t>
  </si>
  <si>
    <t>Doposażenie świetlicy</t>
  </si>
  <si>
    <t>Utrzymanie ładu i porządku</t>
  </si>
  <si>
    <t>Zakup namiotu</t>
  </si>
  <si>
    <t>22.</t>
  </si>
  <si>
    <t>Wykonanie wieńca dożynkowego</t>
  </si>
  <si>
    <t xml:space="preserve">Kwota </t>
  </si>
  <si>
    <t>Wydatki jednostek pomocniczych w ramach Funduszu Sołeckiego w 2016 r.</t>
  </si>
  <si>
    <t>Estetyzacja sołectwa</t>
  </si>
  <si>
    <t>Organizacja festynów</t>
  </si>
  <si>
    <t>Zakup farb do odnowienia elementów drewnianych</t>
  </si>
  <si>
    <t xml:space="preserve">Zakup i montaż lampy elektrycznej </t>
  </si>
  <si>
    <t xml:space="preserve">Artykuły na wieniec dożynkowy </t>
  </si>
  <si>
    <t>Zakup laptopa i drukarki</t>
  </si>
  <si>
    <t>Zakup artykułów różnych na działalność świetlicy</t>
  </si>
  <si>
    <t>Zakup sprzętu i doposażenie dla OSP Czarna Dąbrówka</t>
  </si>
  <si>
    <t>Zakup i montaż spowalniaczy 3 szt. (ul. Cicha 1 szt., ul. Leśna 2 szt.)</t>
  </si>
  <si>
    <t>Budowa chodnika ul. Jeziorna</t>
  </si>
  <si>
    <t>Utrzymanie porządku w sołectwie</t>
  </si>
  <si>
    <t>Remont drogi w miejscowości Przylaski</t>
  </si>
  <si>
    <t>Remont drogi w Jasieniu (odcinek J. Cierzan - B. Idzikowski)</t>
  </si>
  <si>
    <t>Utrzymanie strony internetowej sołectwa</t>
  </si>
  <si>
    <t>Zabawa letnia</t>
  </si>
  <si>
    <t>Budowa drogi do pałacu</t>
  </si>
  <si>
    <t>Spotkania integracyjne</t>
  </si>
  <si>
    <t>Organizacja Choinki i Dnia Dziecka</t>
  </si>
  <si>
    <t>Prace remontowo-estetyzacyjne</t>
  </si>
  <si>
    <t>Drenaż wód opadowych z dróg gminnych</t>
  </si>
  <si>
    <t>Stworzenie kąpieliska i parkingu przy jez. Kartkowo</t>
  </si>
  <si>
    <t>Imprezy integracyjne dla mieszkańców</t>
  </si>
  <si>
    <t>Konserwacje bieżące placu zabaw, boisko, ławki, podkaszanie</t>
  </si>
  <si>
    <t>Utrzymanie czystości w sołectwie, wykaszanie traw</t>
  </si>
  <si>
    <t>Zakup materiałów do zajęć w świetlicy oraz środki czystości</t>
  </si>
  <si>
    <t>Zakup grilla</t>
  </si>
  <si>
    <t xml:space="preserve">Dofinansowanie remontu drogi Soszyce, chodnika w Karwnie </t>
  </si>
  <si>
    <t>Lampa ledowa elektryczna</t>
  </si>
  <si>
    <t>Zagospodarowanie jeziora w sołectwie</t>
  </si>
  <si>
    <t xml:space="preserve">Zagospodarowanie placu wokół stawu </t>
  </si>
  <si>
    <t>Organizacja imprez kulturalnych</t>
  </si>
  <si>
    <t>Zakup znaków kierunkowych oraz informacyjnych</t>
  </si>
  <si>
    <t>Ogrodzenie placu wiejskiego</t>
  </si>
  <si>
    <t>Remont drogi z płyt JUMBO</t>
  </si>
  <si>
    <t>Montaż lampy elektrycznej ledowej</t>
  </si>
  <si>
    <t>Organizacja festynu letniego</t>
  </si>
  <si>
    <t>Dofinansowanie do wozu strażackiego dla OSP Czarna Dąbrówka</t>
  </si>
  <si>
    <t>Dofinansowanie do zakupu wozu strażackiego dla OSP Czarna Dąbrówka</t>
  </si>
  <si>
    <t>Impreza integracyjna</t>
  </si>
  <si>
    <t>Organizacja imprez kulturalno - integracyjnych</t>
  </si>
  <si>
    <t>Pielęgnacja zieleni i czystości w sołectwie</t>
  </si>
  <si>
    <t>Doposażenie siłowni</t>
  </si>
  <si>
    <t>Oświetlenie parku i wybudowanie</t>
  </si>
  <si>
    <t>Remont i doposażenie aneksu kuchennego</t>
  </si>
  <si>
    <t>Działalność świetlicy</t>
  </si>
  <si>
    <t>Dofinansowanie OSP Czarna Dąbrówka (do zakupu wozu strażackiego)</t>
  </si>
  <si>
    <t>Zakup nożyc do ciecia żywopłotu</t>
  </si>
  <si>
    <t>Koszenie i konserwacja placów</t>
  </si>
  <si>
    <t>Rzeźby i kwietniki</t>
  </si>
  <si>
    <t>Krzewy kwitnące</t>
  </si>
  <si>
    <t>Skrzynka elektryczna i oswietlenie</t>
  </si>
  <si>
    <t>Szlak pieszo-jezdny</t>
  </si>
  <si>
    <t>Imprezy i inne potrzeby wsi</t>
  </si>
  <si>
    <t>Remont chodnika w centrum miejscowości Mydlita</t>
  </si>
  <si>
    <t>Modernizacja drogi Rudka</t>
  </si>
  <si>
    <t>Obsługa placu zabaw</t>
  </si>
  <si>
    <t>Urządzenia zabawowe na Rybakówce</t>
  </si>
  <si>
    <t>Boisko Nożynko (wyposażenie i modernizacja)</t>
  </si>
  <si>
    <t>Dofinansowanie remontu dróg sołeckich - zakup kostki brukowej</t>
  </si>
  <si>
    <t>Organizacja imprez integracyjnych i kulturalnych</t>
  </si>
  <si>
    <t>Doposażenie świetlicy wiejskiej w materiały różne</t>
  </si>
  <si>
    <t>Paliwo do kos spalinowych</t>
  </si>
  <si>
    <t>Naprawy i remonty bieżące nadzorowane przez sołtysa</t>
  </si>
  <si>
    <t>Oświetlenie elektryczne (3 lampy)</t>
  </si>
  <si>
    <t>Zagospodarowanie placu wiejskiego</t>
  </si>
  <si>
    <t>Zakup kostki polbruk</t>
  </si>
  <si>
    <t>Zakup spowalniacza</t>
  </si>
  <si>
    <t>Estetyzacja sołectwa (nawóz ziemi)</t>
  </si>
  <si>
    <t>Dofinansowanie do zakupu samochodu dla OSP Czarna Dąbrówka</t>
  </si>
  <si>
    <t xml:space="preserve">Remont drogi do miejscowości Sowiński i Dęby </t>
  </si>
  <si>
    <t>Organizacja Dnia Dziecka i festynu rodzinnego (integracyjnego)</t>
  </si>
  <si>
    <t>Zakup farby do impregnacji oraz kiji na ognisko</t>
  </si>
  <si>
    <t>Koszenie traw</t>
  </si>
  <si>
    <t>Wykonanie zjazdu na wózek na placu wiejskim</t>
  </si>
  <si>
    <t>Utrzymanie czystości i porządku wsi</t>
  </si>
  <si>
    <t>Rewitalizacja miejscowości (zakup kostki brukowej na chodnik, zakup lustra drogowego)</t>
  </si>
  <si>
    <t>Remont oraz wyposażenie świetlicy wiejskiej</t>
  </si>
  <si>
    <t>Utrzymanie ładu i porządku w sołectwie</t>
  </si>
  <si>
    <t>Zakup krzewów ozdobnych</t>
  </si>
  <si>
    <t>Imprezy integracyjne w sołectwie</t>
  </si>
  <si>
    <t>Działalność kulturalna świetlicy</t>
  </si>
  <si>
    <t>Dofinansowanie do zakupu oświetlenia świątecznego</t>
  </si>
  <si>
    <t xml:space="preserve">Zakup kompletów ławek i stołów (6 szt.) </t>
  </si>
  <si>
    <t>Wykonanie zadaszenia (dokończenie wiaty)</t>
  </si>
  <si>
    <t>Bieżące potrzeby wsi (zakup art. do wykonania wieńca; zakup, wykonanie i montaż tablicy informacyjnej sołectwa; zakup kwiatów i krzewów)</t>
  </si>
  <si>
    <t>Zakup elementów umundurowania dla członków OSP Rokity</t>
  </si>
  <si>
    <t>Dofinansowanie do zakupu sprzętu dla OSP Czarna Dąbrówka</t>
  </si>
  <si>
    <t>Dofinansowanie OSP Mikorowo do zakupu sprzętu</t>
  </si>
  <si>
    <t>010</t>
  </si>
  <si>
    <t>01010</t>
  </si>
  <si>
    <t>Zbiorcze zestawienie wydatków w ramach Funduszu Sołeckiego w 2016 r. według klasyfikacji budżetowej</t>
  </si>
  <si>
    <t>Przebudowa sieci wodociągowej w miejscowości Unichowo</t>
  </si>
  <si>
    <t>Zakup lampy elektrycznej do P. Labuda, Nawrot</t>
  </si>
  <si>
    <t>Remont drogi do pałacu</t>
  </si>
  <si>
    <t>Zakup i montaż spowalniaczy</t>
  </si>
  <si>
    <t>Estetyzacja sołectwa (koszenie trawy, zakup donic, kwiatów i zieleni)</t>
  </si>
  <si>
    <t xml:space="preserve">Zakup namiotu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</si>
</sst>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right" vertical="center" wrapText="1"/>
    </xf>
    <xf numFmtId="3" fontId="0" fillId="0" borderId="16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0" fillId="0" borderId="11" xfId="0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vertical="center" wrapText="1"/>
    </xf>
    <xf numFmtId="1" fontId="0" fillId="0" borderId="12" xfId="0" applyNumberFormat="1" applyBorder="1" applyAlignment="1">
      <alignment vertical="center" wrapText="1"/>
    </xf>
    <xf numFmtId="1" fontId="0" fillId="0" borderId="16" xfId="0" applyNumberForma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0" fontId="0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49" fontId="0" fillId="0" borderId="14" xfId="0" applyNumberForma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right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3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10" fillId="0" borderId="22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2"/>
  <sheetViews>
    <sheetView tabSelected="1" view="pageLayout" zoomScaleSheetLayoutView="100" workbookViewId="0" topLeftCell="A3">
      <selection activeCell="H14" sqref="H14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34.125" style="0" customWidth="1"/>
    <col min="4" max="4" width="5.375" style="0" customWidth="1"/>
    <col min="5" max="5" width="9.25390625" style="0" customWidth="1"/>
    <col min="6" max="6" width="6.25390625" style="0" customWidth="1"/>
    <col min="7" max="7" width="12.00390625" style="0" customWidth="1"/>
    <col min="8" max="8" width="12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6.5" customHeight="1" hidden="1"/>
    <row r="2" ht="17.25" customHeight="1" hidden="1"/>
    <row r="3" spans="1:8" ht="27" customHeight="1">
      <c r="A3" s="119" t="s">
        <v>71</v>
      </c>
      <c r="B3" s="120"/>
      <c r="C3" s="120"/>
      <c r="D3" s="120"/>
      <c r="E3" s="120"/>
      <c r="F3" s="120"/>
      <c r="G3" s="120"/>
      <c r="H3" s="121"/>
    </row>
    <row r="4" spans="1:8" ht="12.75" customHeight="1" hidden="1">
      <c r="A4" s="2"/>
      <c r="B4" s="2"/>
      <c r="C4" s="2"/>
      <c r="D4" s="2"/>
      <c r="E4" s="2"/>
      <c r="F4" s="2"/>
      <c r="G4" s="2"/>
      <c r="H4" s="2"/>
    </row>
    <row r="5" spans="1:8" ht="0.75" customHeight="1">
      <c r="A5" s="2"/>
      <c r="B5" s="2"/>
      <c r="C5" s="2"/>
      <c r="D5" s="2"/>
      <c r="E5" s="2"/>
      <c r="F5" s="2"/>
      <c r="G5" s="2"/>
      <c r="H5" s="2"/>
    </row>
    <row r="6" spans="1:8" ht="11.25" customHeight="1">
      <c r="A6" s="1"/>
      <c r="B6" s="1"/>
      <c r="C6" s="1"/>
      <c r="D6" s="1"/>
      <c r="E6" s="1"/>
      <c r="F6" s="1"/>
      <c r="G6" s="3" t="s">
        <v>8</v>
      </c>
      <c r="H6" s="3"/>
    </row>
    <row r="7" spans="1:8" ht="22.5">
      <c r="A7" s="5" t="s">
        <v>10</v>
      </c>
      <c r="B7" s="5" t="s">
        <v>13</v>
      </c>
      <c r="C7" s="5" t="s">
        <v>9</v>
      </c>
      <c r="D7" s="12" t="s">
        <v>1</v>
      </c>
      <c r="E7" s="12" t="s">
        <v>2</v>
      </c>
      <c r="F7" s="5" t="s">
        <v>3</v>
      </c>
      <c r="G7" s="5" t="s">
        <v>70</v>
      </c>
      <c r="H7" s="11" t="s">
        <v>12</v>
      </c>
    </row>
    <row r="8" spans="1:8" ht="13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25.5">
      <c r="A9" s="115" t="s">
        <v>5</v>
      </c>
      <c r="B9" s="115" t="s">
        <v>15</v>
      </c>
      <c r="C9" s="56" t="s">
        <v>108</v>
      </c>
      <c r="D9" s="6">
        <v>754</v>
      </c>
      <c r="E9" s="6">
        <v>75412</v>
      </c>
      <c r="F9" s="75">
        <v>6050</v>
      </c>
      <c r="G9" s="13">
        <v>1000</v>
      </c>
      <c r="H9" s="13">
        <v>1000</v>
      </c>
    </row>
    <row r="10" spans="1:8" ht="15" customHeight="1">
      <c r="A10" s="115"/>
      <c r="B10" s="115"/>
      <c r="C10" s="17" t="s">
        <v>72</v>
      </c>
      <c r="D10" s="7">
        <v>750</v>
      </c>
      <c r="E10" s="7">
        <v>75095</v>
      </c>
      <c r="F10" s="7">
        <v>4210</v>
      </c>
      <c r="G10" s="14">
        <v>800</v>
      </c>
      <c r="H10" s="14">
        <v>0</v>
      </c>
    </row>
    <row r="11" spans="1:8" ht="15" customHeight="1">
      <c r="A11" s="115"/>
      <c r="B11" s="115"/>
      <c r="C11" s="98" t="s">
        <v>73</v>
      </c>
      <c r="D11" s="101">
        <v>750</v>
      </c>
      <c r="E11" s="101">
        <v>75095</v>
      </c>
      <c r="F11" s="7">
        <v>4170</v>
      </c>
      <c r="G11" s="14">
        <v>350</v>
      </c>
      <c r="H11" s="14">
        <v>0</v>
      </c>
    </row>
    <row r="12" spans="1:8" ht="14.25" customHeight="1">
      <c r="A12" s="115"/>
      <c r="B12" s="115"/>
      <c r="C12" s="99"/>
      <c r="D12" s="102"/>
      <c r="E12" s="102"/>
      <c r="F12" s="7">
        <v>4210</v>
      </c>
      <c r="G12" s="14">
        <v>1450</v>
      </c>
      <c r="H12" s="40">
        <v>0</v>
      </c>
    </row>
    <row r="13" spans="1:8" ht="15" customHeight="1">
      <c r="A13" s="115"/>
      <c r="B13" s="115"/>
      <c r="C13" s="100"/>
      <c r="D13" s="103"/>
      <c r="E13" s="103"/>
      <c r="F13" s="7">
        <v>4300</v>
      </c>
      <c r="G13" s="14">
        <v>200</v>
      </c>
      <c r="H13" s="40">
        <v>0</v>
      </c>
    </row>
    <row r="14" spans="1:8" ht="15" customHeight="1">
      <c r="A14" s="115"/>
      <c r="B14" s="115"/>
      <c r="C14" s="17" t="s">
        <v>67</v>
      </c>
      <c r="D14" s="7">
        <v>750</v>
      </c>
      <c r="E14" s="7">
        <v>75095</v>
      </c>
      <c r="F14" s="7">
        <v>4210</v>
      </c>
      <c r="G14" s="14">
        <v>2500</v>
      </c>
      <c r="H14" s="40">
        <v>0</v>
      </c>
    </row>
    <row r="15" spans="1:8" ht="16.5" customHeight="1">
      <c r="A15" s="115"/>
      <c r="B15" s="115"/>
      <c r="C15" s="9" t="s">
        <v>55</v>
      </c>
      <c r="D15" s="8">
        <v>600</v>
      </c>
      <c r="E15" s="8">
        <v>60016</v>
      </c>
      <c r="F15" s="8">
        <v>6050</v>
      </c>
      <c r="G15" s="62">
        <v>6000</v>
      </c>
      <c r="H15" s="63">
        <v>6000</v>
      </c>
    </row>
    <row r="16" spans="1:8" ht="25.5">
      <c r="A16" s="115"/>
      <c r="B16" s="115"/>
      <c r="C16" s="41" t="s">
        <v>74</v>
      </c>
      <c r="D16" s="42">
        <v>750</v>
      </c>
      <c r="E16" s="42">
        <v>75095</v>
      </c>
      <c r="F16" s="42">
        <v>4210</v>
      </c>
      <c r="G16" s="21">
        <v>747</v>
      </c>
      <c r="H16" s="43">
        <v>0</v>
      </c>
    </row>
    <row r="17" spans="1:8" ht="15" customHeight="1">
      <c r="A17" s="115"/>
      <c r="B17" s="115"/>
      <c r="C17" s="104" t="s">
        <v>14</v>
      </c>
      <c r="D17" s="105"/>
      <c r="E17" s="105"/>
      <c r="F17" s="105"/>
      <c r="G17" s="15">
        <f>SUM(G9:G16)</f>
        <v>13047</v>
      </c>
      <c r="H17" s="15">
        <f>SUM(H9:H16)</f>
        <v>7000</v>
      </c>
    </row>
    <row r="18" spans="1:8" ht="15.75" customHeight="1">
      <c r="A18" s="115" t="s">
        <v>6</v>
      </c>
      <c r="B18" s="108" t="s">
        <v>54</v>
      </c>
      <c r="C18" s="94" t="s">
        <v>75</v>
      </c>
      <c r="D18" s="61">
        <v>900</v>
      </c>
      <c r="E18" s="61">
        <v>90015</v>
      </c>
      <c r="F18" s="61">
        <v>4300</v>
      </c>
      <c r="G18" s="18">
        <v>3500</v>
      </c>
      <c r="H18" s="52">
        <v>0</v>
      </c>
    </row>
    <row r="19" spans="1:8" ht="14.25" customHeight="1">
      <c r="A19" s="115"/>
      <c r="B19" s="109"/>
      <c r="C19" s="98" t="s">
        <v>56</v>
      </c>
      <c r="D19" s="101">
        <v>750</v>
      </c>
      <c r="E19" s="101">
        <v>75095</v>
      </c>
      <c r="F19" s="7">
        <v>4210</v>
      </c>
      <c r="G19" s="14">
        <v>2480</v>
      </c>
      <c r="H19" s="40">
        <v>0</v>
      </c>
    </row>
    <row r="20" spans="1:8" ht="14.25" customHeight="1">
      <c r="A20" s="115"/>
      <c r="B20" s="109"/>
      <c r="C20" s="100"/>
      <c r="D20" s="103"/>
      <c r="E20" s="103"/>
      <c r="F20" s="7">
        <v>4300</v>
      </c>
      <c r="G20" s="14">
        <v>20</v>
      </c>
      <c r="H20" s="40">
        <v>0</v>
      </c>
    </row>
    <row r="21" spans="1:8" ht="14.25" customHeight="1">
      <c r="A21" s="115"/>
      <c r="B21" s="109"/>
      <c r="C21" s="17" t="s">
        <v>76</v>
      </c>
      <c r="D21" s="7">
        <v>750</v>
      </c>
      <c r="E21" s="7">
        <v>75095</v>
      </c>
      <c r="F21" s="7">
        <v>4210</v>
      </c>
      <c r="G21" s="14">
        <v>150</v>
      </c>
      <c r="H21" s="40">
        <v>0</v>
      </c>
    </row>
    <row r="22" spans="1:8" ht="13.5" customHeight="1">
      <c r="A22" s="115"/>
      <c r="B22" s="109"/>
      <c r="C22" s="17" t="s">
        <v>72</v>
      </c>
      <c r="D22" s="7">
        <v>750</v>
      </c>
      <c r="E22" s="7">
        <v>75095</v>
      </c>
      <c r="F22" s="7">
        <v>4210</v>
      </c>
      <c r="G22" s="14">
        <v>800</v>
      </c>
      <c r="H22" s="40">
        <v>0</v>
      </c>
    </row>
    <row r="23" spans="1:8" ht="13.5" customHeight="1">
      <c r="A23" s="115"/>
      <c r="B23" s="109"/>
      <c r="C23" s="118" t="s">
        <v>53</v>
      </c>
      <c r="D23" s="112">
        <v>750</v>
      </c>
      <c r="E23" s="112">
        <v>75095</v>
      </c>
      <c r="F23" s="7">
        <v>4210</v>
      </c>
      <c r="G23" s="14">
        <v>1800</v>
      </c>
      <c r="H23" s="40">
        <v>0</v>
      </c>
    </row>
    <row r="24" spans="1:8" ht="16.5" customHeight="1">
      <c r="A24" s="115"/>
      <c r="B24" s="109"/>
      <c r="C24" s="118"/>
      <c r="D24" s="112"/>
      <c r="E24" s="112"/>
      <c r="F24" s="7">
        <v>4300</v>
      </c>
      <c r="G24" s="14">
        <v>200</v>
      </c>
      <c r="H24" s="63">
        <v>0</v>
      </c>
    </row>
    <row r="25" spans="1:8" ht="15.75" customHeight="1">
      <c r="A25" s="115"/>
      <c r="B25" s="109"/>
      <c r="C25" s="9" t="s">
        <v>77</v>
      </c>
      <c r="D25" s="8">
        <v>750</v>
      </c>
      <c r="E25" s="8">
        <v>75095</v>
      </c>
      <c r="F25" s="8">
        <v>4210</v>
      </c>
      <c r="G25" s="62">
        <v>3000</v>
      </c>
      <c r="H25" s="63">
        <v>0</v>
      </c>
    </row>
    <row r="26" spans="1:8" ht="25.5">
      <c r="A26" s="115"/>
      <c r="B26" s="109"/>
      <c r="C26" s="17" t="s">
        <v>78</v>
      </c>
      <c r="D26" s="7">
        <v>750</v>
      </c>
      <c r="E26" s="7">
        <v>75095</v>
      </c>
      <c r="F26" s="7">
        <v>4210</v>
      </c>
      <c r="G26" s="14">
        <v>200</v>
      </c>
      <c r="H26" s="40">
        <v>0</v>
      </c>
    </row>
    <row r="27" spans="1:8" ht="26.25" customHeight="1">
      <c r="A27" s="115"/>
      <c r="B27" s="109"/>
      <c r="C27" s="59" t="s">
        <v>109</v>
      </c>
      <c r="D27" s="42">
        <v>754</v>
      </c>
      <c r="E27" s="42">
        <v>75412</v>
      </c>
      <c r="F27" s="55">
        <v>6050</v>
      </c>
      <c r="G27" s="21">
        <v>458</v>
      </c>
      <c r="H27" s="21">
        <v>458</v>
      </c>
    </row>
    <row r="28" spans="1:8" ht="13.5" customHeight="1">
      <c r="A28" s="115"/>
      <c r="B28" s="110"/>
      <c r="C28" s="104" t="s">
        <v>14</v>
      </c>
      <c r="D28" s="105"/>
      <c r="E28" s="105"/>
      <c r="F28" s="105"/>
      <c r="G28" s="15">
        <f>SUM(G18:G27)</f>
        <v>12608</v>
      </c>
      <c r="H28" s="15">
        <f>SUM(H18:H27)</f>
        <v>458</v>
      </c>
    </row>
    <row r="29" spans="1:8" ht="25.5">
      <c r="A29" s="115" t="s">
        <v>7</v>
      </c>
      <c r="B29" s="115" t="s">
        <v>16</v>
      </c>
      <c r="C29" s="39" t="s">
        <v>79</v>
      </c>
      <c r="D29" s="6">
        <v>754</v>
      </c>
      <c r="E29" s="6">
        <v>75412</v>
      </c>
      <c r="F29" s="6">
        <v>6050</v>
      </c>
      <c r="G29" s="13">
        <v>8300</v>
      </c>
      <c r="H29" s="44">
        <v>8300</v>
      </c>
    </row>
    <row r="30" spans="1:8" ht="25.5">
      <c r="A30" s="115"/>
      <c r="B30" s="115"/>
      <c r="C30" s="17" t="s">
        <v>80</v>
      </c>
      <c r="D30" s="7">
        <v>600</v>
      </c>
      <c r="E30" s="7">
        <v>60016</v>
      </c>
      <c r="F30" s="7">
        <v>4210</v>
      </c>
      <c r="G30" s="14">
        <v>3900</v>
      </c>
      <c r="H30" s="40">
        <v>0</v>
      </c>
    </row>
    <row r="31" spans="1:8" ht="12.75">
      <c r="A31" s="115"/>
      <c r="B31" s="117"/>
      <c r="C31" s="17" t="s">
        <v>81</v>
      </c>
      <c r="D31" s="7">
        <v>600</v>
      </c>
      <c r="E31" s="7">
        <v>60016</v>
      </c>
      <c r="F31" s="7">
        <v>6050</v>
      </c>
      <c r="G31" s="14">
        <v>18947</v>
      </c>
      <c r="H31" s="40">
        <v>18947</v>
      </c>
    </row>
    <row r="32" spans="1:8" ht="25.5">
      <c r="A32" s="115"/>
      <c r="B32" s="117"/>
      <c r="C32" s="9" t="s">
        <v>167</v>
      </c>
      <c r="D32" s="8">
        <v>750</v>
      </c>
      <c r="E32" s="8">
        <v>75095</v>
      </c>
      <c r="F32" s="7">
        <v>4210</v>
      </c>
      <c r="G32" s="14">
        <v>5400</v>
      </c>
      <c r="H32" s="40">
        <v>0</v>
      </c>
    </row>
    <row r="33" spans="1:8" ht="15" customHeight="1">
      <c r="A33" s="115"/>
      <c r="B33" s="117"/>
      <c r="C33" s="104" t="s">
        <v>14</v>
      </c>
      <c r="D33" s="105"/>
      <c r="E33" s="105"/>
      <c r="F33" s="105"/>
      <c r="G33" s="15">
        <f>SUM(G29:G32)</f>
        <v>36547</v>
      </c>
      <c r="H33" s="15">
        <f>SUM(H29:H32)</f>
        <v>27247</v>
      </c>
    </row>
    <row r="34" spans="1:8" ht="12.75">
      <c r="A34" s="115" t="s">
        <v>0</v>
      </c>
      <c r="B34" s="115" t="s">
        <v>17</v>
      </c>
      <c r="C34" s="39" t="s">
        <v>82</v>
      </c>
      <c r="D34" s="6">
        <v>750</v>
      </c>
      <c r="E34" s="6">
        <v>75095</v>
      </c>
      <c r="F34" s="6">
        <v>4210</v>
      </c>
      <c r="G34" s="13">
        <v>1000</v>
      </c>
      <c r="H34" s="44">
        <v>0</v>
      </c>
    </row>
    <row r="35" spans="1:8" ht="13.5" customHeight="1">
      <c r="A35" s="115"/>
      <c r="B35" s="115"/>
      <c r="C35" s="17" t="s">
        <v>83</v>
      </c>
      <c r="D35" s="7">
        <v>600</v>
      </c>
      <c r="E35" s="7">
        <v>60016</v>
      </c>
      <c r="F35" s="7">
        <v>6050</v>
      </c>
      <c r="G35" s="14">
        <v>15000</v>
      </c>
      <c r="H35" s="40">
        <v>15000</v>
      </c>
    </row>
    <row r="36" spans="1:8" ht="25.5">
      <c r="A36" s="115"/>
      <c r="B36" s="115"/>
      <c r="C36" s="58" t="s">
        <v>84</v>
      </c>
      <c r="D36" s="7">
        <v>600</v>
      </c>
      <c r="E36" s="7">
        <v>60016</v>
      </c>
      <c r="F36" s="28">
        <v>6050</v>
      </c>
      <c r="G36" s="14">
        <v>9000</v>
      </c>
      <c r="H36" s="40">
        <v>9000</v>
      </c>
    </row>
    <row r="37" spans="1:8" ht="14.25" customHeight="1">
      <c r="A37" s="115"/>
      <c r="B37" s="115"/>
      <c r="C37" s="9" t="s">
        <v>85</v>
      </c>
      <c r="D37" s="8">
        <v>750</v>
      </c>
      <c r="E37" s="8">
        <v>75095</v>
      </c>
      <c r="F37" s="23">
        <v>4170</v>
      </c>
      <c r="G37" s="62">
        <v>500</v>
      </c>
      <c r="H37" s="63">
        <v>0</v>
      </c>
    </row>
    <row r="38" spans="1:8" ht="14.25" customHeight="1">
      <c r="A38" s="115"/>
      <c r="B38" s="115"/>
      <c r="C38" s="98" t="s">
        <v>86</v>
      </c>
      <c r="D38" s="101">
        <v>750</v>
      </c>
      <c r="E38" s="101">
        <v>75095</v>
      </c>
      <c r="F38" s="23">
        <v>4170</v>
      </c>
      <c r="G38" s="62">
        <v>1168</v>
      </c>
      <c r="H38" s="63">
        <v>0</v>
      </c>
    </row>
    <row r="39" spans="1:8" ht="15.75" customHeight="1">
      <c r="A39" s="115"/>
      <c r="B39" s="115"/>
      <c r="C39" s="107"/>
      <c r="D39" s="114"/>
      <c r="E39" s="114"/>
      <c r="F39" s="42">
        <v>4210</v>
      </c>
      <c r="G39" s="21">
        <v>121</v>
      </c>
      <c r="H39" s="43">
        <v>0</v>
      </c>
    </row>
    <row r="40" spans="1:8" ht="14.25" customHeight="1">
      <c r="A40" s="115"/>
      <c r="B40" s="115"/>
      <c r="C40" s="104" t="s">
        <v>14</v>
      </c>
      <c r="D40" s="105"/>
      <c r="E40" s="105"/>
      <c r="F40" s="105"/>
      <c r="G40" s="15">
        <f>SUM(G34:G39)</f>
        <v>26789</v>
      </c>
      <c r="H40" s="15">
        <f>SUM(H34:H39)</f>
        <v>24000</v>
      </c>
    </row>
    <row r="41" spans="1:8" ht="12.75">
      <c r="A41" s="115" t="s">
        <v>19</v>
      </c>
      <c r="B41" s="115" t="s">
        <v>18</v>
      </c>
      <c r="C41" s="39" t="s">
        <v>87</v>
      </c>
      <c r="D41" s="6">
        <v>600</v>
      </c>
      <c r="E41" s="6">
        <v>60016</v>
      </c>
      <c r="F41" s="45">
        <v>6050</v>
      </c>
      <c r="G41" s="46">
        <v>12000</v>
      </c>
      <c r="H41" s="44">
        <v>12000</v>
      </c>
    </row>
    <row r="42" spans="1:8" ht="12.75">
      <c r="A42" s="115"/>
      <c r="B42" s="115"/>
      <c r="C42" s="98" t="s">
        <v>88</v>
      </c>
      <c r="D42" s="101">
        <v>750</v>
      </c>
      <c r="E42" s="101">
        <v>75095</v>
      </c>
      <c r="F42" s="50">
        <v>4170</v>
      </c>
      <c r="G42" s="51">
        <v>1500</v>
      </c>
      <c r="H42" s="52">
        <v>0</v>
      </c>
    </row>
    <row r="43" spans="1:8" ht="12.75">
      <c r="A43" s="115"/>
      <c r="B43" s="115"/>
      <c r="C43" s="100"/>
      <c r="D43" s="103"/>
      <c r="E43" s="103"/>
      <c r="F43" s="20">
        <v>4210</v>
      </c>
      <c r="G43" s="47">
        <v>1000</v>
      </c>
      <c r="H43" s="40">
        <v>0</v>
      </c>
    </row>
    <row r="44" spans="1:8" ht="12.75">
      <c r="A44" s="115"/>
      <c r="B44" s="115"/>
      <c r="C44" s="98" t="s">
        <v>89</v>
      </c>
      <c r="D44" s="101">
        <v>750</v>
      </c>
      <c r="E44" s="101">
        <v>75095</v>
      </c>
      <c r="F44" s="50">
        <v>4210</v>
      </c>
      <c r="G44" s="51">
        <v>800</v>
      </c>
      <c r="H44" s="52">
        <v>0</v>
      </c>
    </row>
    <row r="45" spans="1:8" ht="12.75">
      <c r="A45" s="115"/>
      <c r="B45" s="115"/>
      <c r="C45" s="100"/>
      <c r="D45" s="103"/>
      <c r="E45" s="103"/>
      <c r="F45" s="20">
        <v>4300</v>
      </c>
      <c r="G45" s="47">
        <v>200</v>
      </c>
      <c r="H45" s="40">
        <v>0</v>
      </c>
    </row>
    <row r="46" spans="1:8" ht="12.75">
      <c r="A46" s="115"/>
      <c r="B46" s="115"/>
      <c r="C46" s="64" t="s">
        <v>65</v>
      </c>
      <c r="D46" s="65">
        <v>750</v>
      </c>
      <c r="E46" s="65">
        <v>75095</v>
      </c>
      <c r="F46" s="66">
        <v>4210</v>
      </c>
      <c r="G46" s="67">
        <v>1000</v>
      </c>
      <c r="H46" s="63">
        <v>0</v>
      </c>
    </row>
    <row r="47" spans="1:8" ht="14.25" customHeight="1">
      <c r="A47" s="115"/>
      <c r="B47" s="115"/>
      <c r="C47" s="41" t="s">
        <v>90</v>
      </c>
      <c r="D47" s="42">
        <v>750</v>
      </c>
      <c r="E47" s="42">
        <v>75095</v>
      </c>
      <c r="F47" s="48">
        <v>4210</v>
      </c>
      <c r="G47" s="49">
        <v>385</v>
      </c>
      <c r="H47" s="43">
        <v>0</v>
      </c>
    </row>
    <row r="48" spans="1:8" ht="15.75" customHeight="1">
      <c r="A48" s="115"/>
      <c r="B48" s="115"/>
      <c r="C48" s="104" t="s">
        <v>14</v>
      </c>
      <c r="D48" s="105"/>
      <c r="E48" s="105"/>
      <c r="F48" s="105"/>
      <c r="G48" s="15">
        <f>SUM(G41:G47)</f>
        <v>16885</v>
      </c>
      <c r="H48" s="15">
        <f>SUM(H41:H47)</f>
        <v>12000</v>
      </c>
    </row>
    <row r="49" spans="1:8" ht="15" customHeight="1">
      <c r="A49" s="115" t="s">
        <v>21</v>
      </c>
      <c r="B49" s="115" t="s">
        <v>20</v>
      </c>
      <c r="C49" s="111" t="s">
        <v>91</v>
      </c>
      <c r="D49" s="113">
        <v>600</v>
      </c>
      <c r="E49" s="113">
        <v>60016</v>
      </c>
      <c r="F49" s="113">
        <v>4300</v>
      </c>
      <c r="G49" s="122">
        <v>2000</v>
      </c>
      <c r="H49" s="106">
        <v>0</v>
      </c>
    </row>
    <row r="50" spans="1:8" ht="11.25" customHeight="1">
      <c r="A50" s="115"/>
      <c r="B50" s="115"/>
      <c r="C50" s="100"/>
      <c r="D50" s="103"/>
      <c r="E50" s="103"/>
      <c r="F50" s="103"/>
      <c r="G50" s="103"/>
      <c r="H50" s="100"/>
    </row>
    <row r="51" spans="1:8" ht="27" customHeight="1">
      <c r="A51" s="115"/>
      <c r="B51" s="115"/>
      <c r="C51" s="10" t="s">
        <v>92</v>
      </c>
      <c r="D51" s="61">
        <v>900</v>
      </c>
      <c r="E51" s="61">
        <v>90095</v>
      </c>
      <c r="F51" s="61">
        <v>4300</v>
      </c>
      <c r="G51" s="18">
        <v>6039</v>
      </c>
      <c r="H51" s="52">
        <v>0</v>
      </c>
    </row>
    <row r="52" spans="1:8" ht="15.75" customHeight="1">
      <c r="A52" s="115"/>
      <c r="B52" s="115"/>
      <c r="C52" s="98" t="s">
        <v>93</v>
      </c>
      <c r="D52" s="101">
        <v>750</v>
      </c>
      <c r="E52" s="101">
        <v>75095</v>
      </c>
      <c r="F52" s="7">
        <v>4210</v>
      </c>
      <c r="G52" s="14">
        <v>800</v>
      </c>
      <c r="H52" s="40">
        <v>0</v>
      </c>
    </row>
    <row r="53" spans="1:8" ht="15.75" customHeight="1">
      <c r="A53" s="115"/>
      <c r="B53" s="115"/>
      <c r="C53" s="100"/>
      <c r="D53" s="103"/>
      <c r="E53" s="103"/>
      <c r="F53" s="8">
        <v>4300</v>
      </c>
      <c r="G53" s="62">
        <v>200</v>
      </c>
      <c r="H53" s="63">
        <v>0</v>
      </c>
    </row>
    <row r="54" spans="1:8" ht="26.25" customHeight="1">
      <c r="A54" s="115"/>
      <c r="B54" s="115"/>
      <c r="C54" s="41" t="s">
        <v>94</v>
      </c>
      <c r="D54" s="42">
        <v>750</v>
      </c>
      <c r="E54" s="42">
        <v>75095</v>
      </c>
      <c r="F54" s="42">
        <v>4210</v>
      </c>
      <c r="G54" s="21">
        <v>500</v>
      </c>
      <c r="H54" s="43">
        <v>0</v>
      </c>
    </row>
    <row r="55" spans="1:8" ht="18" customHeight="1">
      <c r="A55" s="115"/>
      <c r="B55" s="115"/>
      <c r="C55" s="104" t="s">
        <v>14</v>
      </c>
      <c r="D55" s="105"/>
      <c r="E55" s="105"/>
      <c r="F55" s="105"/>
      <c r="G55" s="15">
        <f>SUM(G49:G54)</f>
        <v>9539</v>
      </c>
      <c r="H55" s="15">
        <f>SUM(H49:H54)</f>
        <v>0</v>
      </c>
    </row>
    <row r="56" spans="1:8" ht="25.5">
      <c r="A56" s="115" t="s">
        <v>23</v>
      </c>
      <c r="B56" s="115" t="s">
        <v>22</v>
      </c>
      <c r="C56" s="39" t="s">
        <v>95</v>
      </c>
      <c r="D56" s="6">
        <v>750</v>
      </c>
      <c r="E56" s="6">
        <v>75095</v>
      </c>
      <c r="F56" s="6">
        <v>4210</v>
      </c>
      <c r="G56" s="13">
        <v>1000</v>
      </c>
      <c r="H56" s="44">
        <v>0</v>
      </c>
    </row>
    <row r="57" spans="1:8" ht="25.5">
      <c r="A57" s="115"/>
      <c r="B57" s="115"/>
      <c r="C57" s="10" t="s">
        <v>96</v>
      </c>
      <c r="D57" s="61">
        <v>750</v>
      </c>
      <c r="E57" s="61">
        <v>75095</v>
      </c>
      <c r="F57" s="61">
        <v>4210</v>
      </c>
      <c r="G57" s="18">
        <v>1000</v>
      </c>
      <c r="H57" s="52">
        <v>0</v>
      </c>
    </row>
    <row r="58" spans="1:8" ht="15.75" customHeight="1">
      <c r="A58" s="115"/>
      <c r="B58" s="115"/>
      <c r="C58" s="10" t="s">
        <v>97</v>
      </c>
      <c r="D58" s="61">
        <v>750</v>
      </c>
      <c r="E58" s="61">
        <v>75095</v>
      </c>
      <c r="F58" s="61">
        <v>4210</v>
      </c>
      <c r="G58" s="18">
        <v>500</v>
      </c>
      <c r="H58" s="52">
        <v>0</v>
      </c>
    </row>
    <row r="59" spans="1:8" ht="15.75" customHeight="1">
      <c r="A59" s="115"/>
      <c r="B59" s="115"/>
      <c r="C59" s="98" t="s">
        <v>52</v>
      </c>
      <c r="D59" s="101">
        <v>750</v>
      </c>
      <c r="E59" s="101">
        <v>75095</v>
      </c>
      <c r="F59" s="61">
        <v>4170</v>
      </c>
      <c r="G59" s="18">
        <v>759</v>
      </c>
      <c r="H59" s="52">
        <v>0</v>
      </c>
    </row>
    <row r="60" spans="1:8" ht="12.75">
      <c r="A60" s="115"/>
      <c r="B60" s="115"/>
      <c r="C60" s="99"/>
      <c r="D60" s="102"/>
      <c r="E60" s="102"/>
      <c r="F60" s="7">
        <v>4210</v>
      </c>
      <c r="G60" s="14">
        <v>2211</v>
      </c>
      <c r="H60" s="40">
        <v>0</v>
      </c>
    </row>
    <row r="61" spans="1:8" ht="12.75">
      <c r="A61" s="115"/>
      <c r="B61" s="115"/>
      <c r="C61" s="100"/>
      <c r="D61" s="103"/>
      <c r="E61" s="103"/>
      <c r="F61" s="7">
        <v>4300</v>
      </c>
      <c r="G61" s="14">
        <v>200</v>
      </c>
      <c r="H61" s="40">
        <v>0</v>
      </c>
    </row>
    <row r="62" spans="1:8" ht="25.5">
      <c r="A62" s="115"/>
      <c r="B62" s="115"/>
      <c r="C62" s="17" t="s">
        <v>98</v>
      </c>
      <c r="D62" s="7">
        <v>600</v>
      </c>
      <c r="E62" s="7">
        <v>60016</v>
      </c>
      <c r="F62" s="7">
        <v>6050</v>
      </c>
      <c r="G62" s="14">
        <v>13000</v>
      </c>
      <c r="H62" s="40">
        <v>13000</v>
      </c>
    </row>
    <row r="63" spans="1:8" ht="17.25" customHeight="1">
      <c r="A63" s="115"/>
      <c r="B63" s="115"/>
      <c r="C63" s="104" t="s">
        <v>14</v>
      </c>
      <c r="D63" s="104"/>
      <c r="E63" s="104"/>
      <c r="F63" s="104"/>
      <c r="G63" s="15">
        <f>SUM(G56:G62)</f>
        <v>18670</v>
      </c>
      <c r="H63" s="15">
        <f>SUM(H56:H62)</f>
        <v>13000</v>
      </c>
    </row>
    <row r="64" spans="1:8" ht="16.5" customHeight="1">
      <c r="A64" s="115" t="s">
        <v>25</v>
      </c>
      <c r="B64" s="115" t="s">
        <v>24</v>
      </c>
      <c r="C64" s="39" t="s">
        <v>72</v>
      </c>
      <c r="D64" s="6">
        <v>750</v>
      </c>
      <c r="E64" s="6">
        <v>75095</v>
      </c>
      <c r="F64" s="6">
        <v>4210</v>
      </c>
      <c r="G64" s="13">
        <v>700</v>
      </c>
      <c r="H64" s="44">
        <v>0</v>
      </c>
    </row>
    <row r="65" spans="1:8" ht="15.75" customHeight="1">
      <c r="A65" s="115"/>
      <c r="B65" s="115"/>
      <c r="C65" s="17" t="s">
        <v>99</v>
      </c>
      <c r="D65" s="7">
        <v>900</v>
      </c>
      <c r="E65" s="7">
        <v>90015</v>
      </c>
      <c r="F65" s="7">
        <v>4300</v>
      </c>
      <c r="G65" s="14">
        <v>5000</v>
      </c>
      <c r="H65" s="40">
        <v>0</v>
      </c>
    </row>
    <row r="66" spans="1:8" ht="15" customHeight="1">
      <c r="A66" s="115"/>
      <c r="B66" s="115"/>
      <c r="C66" s="17" t="s">
        <v>100</v>
      </c>
      <c r="D66" s="7">
        <v>900</v>
      </c>
      <c r="E66" s="7">
        <v>90095</v>
      </c>
      <c r="F66" s="7">
        <v>4300</v>
      </c>
      <c r="G66" s="14">
        <v>1900</v>
      </c>
      <c r="H66" s="40">
        <v>0</v>
      </c>
    </row>
    <row r="67" spans="1:8" ht="16.5" customHeight="1">
      <c r="A67" s="115"/>
      <c r="B67" s="115"/>
      <c r="C67" s="17" t="s">
        <v>101</v>
      </c>
      <c r="D67" s="7">
        <v>900</v>
      </c>
      <c r="E67" s="7">
        <v>90095</v>
      </c>
      <c r="F67" s="7">
        <v>4300</v>
      </c>
      <c r="G67" s="14">
        <v>3000</v>
      </c>
      <c r="H67" s="40">
        <v>0</v>
      </c>
    </row>
    <row r="68" spans="1:8" ht="16.5" customHeight="1">
      <c r="A68" s="115"/>
      <c r="B68" s="115"/>
      <c r="C68" s="17" t="s">
        <v>58</v>
      </c>
      <c r="D68" s="7">
        <v>750</v>
      </c>
      <c r="E68" s="7">
        <v>75095</v>
      </c>
      <c r="F68" s="7">
        <v>4210</v>
      </c>
      <c r="G68" s="14">
        <v>372</v>
      </c>
      <c r="H68" s="40">
        <v>0</v>
      </c>
    </row>
    <row r="69" spans="1:8" ht="25.5" customHeight="1">
      <c r="A69" s="115"/>
      <c r="B69" s="115"/>
      <c r="C69" s="17" t="s">
        <v>164</v>
      </c>
      <c r="D69" s="7">
        <v>900</v>
      </c>
      <c r="E69" s="7">
        <v>90015</v>
      </c>
      <c r="F69" s="7">
        <v>4300</v>
      </c>
      <c r="G69" s="14">
        <v>5000</v>
      </c>
      <c r="H69" s="40">
        <v>0</v>
      </c>
    </row>
    <row r="70" spans="1:8" ht="12.75">
      <c r="A70" s="115"/>
      <c r="B70" s="115"/>
      <c r="C70" s="98" t="s">
        <v>102</v>
      </c>
      <c r="D70" s="101">
        <v>750</v>
      </c>
      <c r="E70" s="101">
        <v>75095</v>
      </c>
      <c r="F70" s="8">
        <v>4210</v>
      </c>
      <c r="G70" s="62">
        <v>2300</v>
      </c>
      <c r="H70" s="63">
        <v>0</v>
      </c>
    </row>
    <row r="71" spans="1:8" ht="12.75">
      <c r="A71" s="115"/>
      <c r="B71" s="115"/>
      <c r="C71" s="100"/>
      <c r="D71" s="103"/>
      <c r="E71" s="103"/>
      <c r="F71" s="8">
        <v>4300</v>
      </c>
      <c r="G71" s="62">
        <v>200</v>
      </c>
      <c r="H71" s="63">
        <v>0</v>
      </c>
    </row>
    <row r="72" spans="1:8" ht="25.5">
      <c r="A72" s="115"/>
      <c r="B72" s="115"/>
      <c r="C72" s="41" t="s">
        <v>103</v>
      </c>
      <c r="D72" s="42">
        <v>600</v>
      </c>
      <c r="E72" s="42">
        <v>60016</v>
      </c>
      <c r="F72" s="42">
        <v>4210</v>
      </c>
      <c r="G72" s="21">
        <v>350</v>
      </c>
      <c r="H72" s="43">
        <v>0</v>
      </c>
    </row>
    <row r="73" spans="1:8" ht="16.5" customHeight="1">
      <c r="A73" s="115"/>
      <c r="B73" s="115"/>
      <c r="C73" s="104" t="s">
        <v>14</v>
      </c>
      <c r="D73" s="104"/>
      <c r="E73" s="104"/>
      <c r="F73" s="104"/>
      <c r="G73" s="15">
        <f>SUM(G64:G72)</f>
        <v>18822</v>
      </c>
      <c r="H73" s="15">
        <f>SUM(H64:H72)</f>
        <v>0</v>
      </c>
    </row>
    <row r="74" spans="1:8" ht="17.25" customHeight="1">
      <c r="A74" s="115" t="s">
        <v>27</v>
      </c>
      <c r="B74" s="115" t="s">
        <v>26</v>
      </c>
      <c r="C74" s="39" t="s">
        <v>104</v>
      </c>
      <c r="D74" s="6">
        <v>750</v>
      </c>
      <c r="E74" s="6">
        <v>75095</v>
      </c>
      <c r="F74" s="6">
        <v>4300</v>
      </c>
      <c r="G74" s="13">
        <v>2337</v>
      </c>
      <c r="H74" s="44">
        <v>0</v>
      </c>
    </row>
    <row r="75" spans="1:8" ht="17.25" customHeight="1">
      <c r="A75" s="115"/>
      <c r="B75" s="115"/>
      <c r="C75" s="17" t="s">
        <v>105</v>
      </c>
      <c r="D75" s="7">
        <v>600</v>
      </c>
      <c r="E75" s="7">
        <v>60016</v>
      </c>
      <c r="F75" s="7">
        <v>6050</v>
      </c>
      <c r="G75" s="14">
        <v>4500</v>
      </c>
      <c r="H75" s="40">
        <v>4500</v>
      </c>
    </row>
    <row r="76" spans="1:8" ht="18.75" customHeight="1">
      <c r="A76" s="115"/>
      <c r="B76" s="115"/>
      <c r="C76" s="68" t="s">
        <v>106</v>
      </c>
      <c r="D76" s="8">
        <v>900</v>
      </c>
      <c r="E76" s="8">
        <v>90015</v>
      </c>
      <c r="F76" s="23">
        <v>4300</v>
      </c>
      <c r="G76" s="62">
        <v>2000</v>
      </c>
      <c r="H76" s="63">
        <v>0</v>
      </c>
    </row>
    <row r="77" spans="1:8" ht="18.75" customHeight="1">
      <c r="A77" s="115"/>
      <c r="B77" s="115"/>
      <c r="C77" s="68" t="s">
        <v>72</v>
      </c>
      <c r="D77" s="8">
        <v>750</v>
      </c>
      <c r="E77" s="8">
        <v>75095</v>
      </c>
      <c r="F77" s="23">
        <v>4210</v>
      </c>
      <c r="G77" s="62">
        <v>163</v>
      </c>
      <c r="H77" s="63">
        <v>0</v>
      </c>
    </row>
    <row r="78" spans="1:8" ht="18" customHeight="1">
      <c r="A78" s="115"/>
      <c r="B78" s="115"/>
      <c r="C78" s="41" t="s">
        <v>107</v>
      </c>
      <c r="D78" s="42">
        <v>750</v>
      </c>
      <c r="E78" s="42">
        <v>75095</v>
      </c>
      <c r="F78" s="42">
        <v>4210</v>
      </c>
      <c r="G78" s="21">
        <v>1380</v>
      </c>
      <c r="H78" s="43"/>
    </row>
    <row r="79" spans="1:8" ht="15" customHeight="1">
      <c r="A79" s="115"/>
      <c r="B79" s="115"/>
      <c r="C79" s="104" t="s">
        <v>14</v>
      </c>
      <c r="D79" s="104"/>
      <c r="E79" s="104"/>
      <c r="F79" s="104"/>
      <c r="G79" s="15">
        <f>SUM(G74:G78)</f>
        <v>10380</v>
      </c>
      <c r="H79" s="15">
        <f>SUM(H74:H78)</f>
        <v>4500</v>
      </c>
    </row>
    <row r="80" spans="1:8" ht="15" customHeight="1">
      <c r="A80" s="113" t="s">
        <v>29</v>
      </c>
      <c r="B80" s="113" t="s">
        <v>28</v>
      </c>
      <c r="C80" s="97" t="s">
        <v>110</v>
      </c>
      <c r="D80" s="97">
        <v>750</v>
      </c>
      <c r="E80" s="97">
        <v>75095</v>
      </c>
      <c r="F80" s="56">
        <v>4210</v>
      </c>
      <c r="G80" s="57">
        <v>500</v>
      </c>
      <c r="H80" s="57">
        <v>0</v>
      </c>
    </row>
    <row r="81" spans="1:8" ht="15" customHeight="1">
      <c r="A81" s="102"/>
      <c r="B81" s="102"/>
      <c r="C81" s="64" t="s">
        <v>168</v>
      </c>
      <c r="D81" s="64">
        <v>750</v>
      </c>
      <c r="E81" s="64">
        <v>75095</v>
      </c>
      <c r="F81" s="69">
        <v>4210</v>
      </c>
      <c r="G81" s="70">
        <v>3000</v>
      </c>
      <c r="H81" s="70">
        <v>0</v>
      </c>
    </row>
    <row r="82" spans="1:8" ht="17.25" customHeight="1">
      <c r="A82" s="102"/>
      <c r="B82" s="102"/>
      <c r="C82" s="41" t="s">
        <v>55</v>
      </c>
      <c r="D82" s="42">
        <v>600</v>
      </c>
      <c r="E82" s="42">
        <v>60016</v>
      </c>
      <c r="F82" s="42">
        <v>4270</v>
      </c>
      <c r="G82" s="21">
        <v>4500</v>
      </c>
      <c r="H82" s="43">
        <v>0</v>
      </c>
    </row>
    <row r="83" spans="1:9" ht="16.5" customHeight="1">
      <c r="A83" s="114"/>
      <c r="B83" s="114"/>
      <c r="C83" s="104" t="s">
        <v>14</v>
      </c>
      <c r="D83" s="104"/>
      <c r="E83" s="104"/>
      <c r="F83" s="104"/>
      <c r="G83" s="15">
        <f>SUM(G80:G82)</f>
        <v>8000</v>
      </c>
      <c r="H83" s="15">
        <f>SUM(H80:H82)</f>
        <v>0</v>
      </c>
      <c r="I83" s="22"/>
    </row>
    <row r="84" spans="1:8" ht="12.75">
      <c r="A84" s="115" t="s">
        <v>31</v>
      </c>
      <c r="B84" s="115" t="s">
        <v>30</v>
      </c>
      <c r="C84" s="111" t="s">
        <v>111</v>
      </c>
      <c r="D84" s="112">
        <v>750</v>
      </c>
      <c r="E84" s="112">
        <v>75095</v>
      </c>
      <c r="F84" s="7">
        <v>4170</v>
      </c>
      <c r="G84" s="14">
        <v>1753</v>
      </c>
      <c r="H84" s="40">
        <v>0</v>
      </c>
    </row>
    <row r="85" spans="1:8" ht="13.5" customHeight="1">
      <c r="A85" s="115"/>
      <c r="B85" s="115"/>
      <c r="C85" s="100"/>
      <c r="D85" s="112"/>
      <c r="E85" s="112"/>
      <c r="F85" s="71">
        <v>4210</v>
      </c>
      <c r="G85" s="14">
        <v>1447</v>
      </c>
      <c r="H85" s="40">
        <v>0</v>
      </c>
    </row>
    <row r="86" spans="1:8" ht="25.5">
      <c r="A86" s="115"/>
      <c r="B86" s="115"/>
      <c r="C86" s="17" t="s">
        <v>112</v>
      </c>
      <c r="D86" s="7">
        <v>750</v>
      </c>
      <c r="E86" s="7">
        <v>75095</v>
      </c>
      <c r="F86" s="7">
        <v>4210</v>
      </c>
      <c r="G86" s="7">
        <v>600</v>
      </c>
      <c r="H86" s="40">
        <v>0</v>
      </c>
    </row>
    <row r="87" spans="1:8" ht="14.25" customHeight="1">
      <c r="A87" s="115"/>
      <c r="B87" s="115"/>
      <c r="C87" s="17" t="s">
        <v>113</v>
      </c>
      <c r="D87" s="7">
        <v>750</v>
      </c>
      <c r="E87" s="7">
        <v>75095</v>
      </c>
      <c r="F87" s="53">
        <v>4210</v>
      </c>
      <c r="G87" s="47">
        <v>1500</v>
      </c>
      <c r="H87" s="40">
        <v>0</v>
      </c>
    </row>
    <row r="88" spans="1:8" ht="15.75" customHeight="1">
      <c r="A88" s="115"/>
      <c r="B88" s="115"/>
      <c r="C88" s="17" t="s">
        <v>165</v>
      </c>
      <c r="D88" s="7">
        <v>600</v>
      </c>
      <c r="E88" s="7">
        <v>60016</v>
      </c>
      <c r="F88" s="7">
        <v>6050</v>
      </c>
      <c r="G88" s="14">
        <v>5000</v>
      </c>
      <c r="H88" s="40">
        <v>5000</v>
      </c>
    </row>
    <row r="89" spans="1:8" ht="12.75">
      <c r="A89" s="115"/>
      <c r="B89" s="115"/>
      <c r="C89" s="9" t="s">
        <v>114</v>
      </c>
      <c r="D89" s="61">
        <v>900</v>
      </c>
      <c r="E89" s="61">
        <v>90015</v>
      </c>
      <c r="F89" s="8">
        <v>4300</v>
      </c>
      <c r="G89" s="62">
        <v>7500</v>
      </c>
      <c r="H89" s="63">
        <v>0</v>
      </c>
    </row>
    <row r="90" spans="1:8" ht="27.75" customHeight="1">
      <c r="A90" s="115"/>
      <c r="B90" s="115"/>
      <c r="C90" s="17" t="s">
        <v>115</v>
      </c>
      <c r="D90" s="7">
        <v>750</v>
      </c>
      <c r="E90" s="7">
        <v>75095</v>
      </c>
      <c r="F90" s="8">
        <v>4210</v>
      </c>
      <c r="G90" s="62">
        <v>1399</v>
      </c>
      <c r="H90" s="63">
        <v>0</v>
      </c>
    </row>
    <row r="91" spans="1:8" ht="17.25" customHeight="1">
      <c r="A91" s="115"/>
      <c r="B91" s="115"/>
      <c r="C91" s="17" t="s">
        <v>116</v>
      </c>
      <c r="D91" s="7">
        <v>750</v>
      </c>
      <c r="E91" s="7">
        <v>75095</v>
      </c>
      <c r="F91" s="8">
        <v>4210</v>
      </c>
      <c r="G91" s="62">
        <v>1985</v>
      </c>
      <c r="H91" s="63">
        <v>0</v>
      </c>
    </row>
    <row r="92" spans="1:8" ht="26.25" customHeight="1">
      <c r="A92" s="115"/>
      <c r="B92" s="115"/>
      <c r="C92" s="9" t="s">
        <v>117</v>
      </c>
      <c r="D92" s="8">
        <v>754</v>
      </c>
      <c r="E92" s="8">
        <v>75412</v>
      </c>
      <c r="F92" s="8">
        <v>6050</v>
      </c>
      <c r="G92" s="62">
        <v>500</v>
      </c>
      <c r="H92" s="63">
        <v>500</v>
      </c>
    </row>
    <row r="93" spans="1:8" ht="15" customHeight="1">
      <c r="A93" s="115"/>
      <c r="B93" s="115"/>
      <c r="C93" s="41" t="s">
        <v>118</v>
      </c>
      <c r="D93" s="42">
        <v>750</v>
      </c>
      <c r="E93" s="42">
        <v>75095</v>
      </c>
      <c r="F93" s="54">
        <v>4210</v>
      </c>
      <c r="G93" s="49">
        <v>500</v>
      </c>
      <c r="H93" s="43">
        <v>0</v>
      </c>
    </row>
    <row r="94" spans="1:8" ht="15.75" customHeight="1">
      <c r="A94" s="115"/>
      <c r="B94" s="115"/>
      <c r="C94" s="104" t="s">
        <v>14</v>
      </c>
      <c r="D94" s="104"/>
      <c r="E94" s="104"/>
      <c r="F94" s="104"/>
      <c r="G94" s="15">
        <f>SUM(G84:G93)</f>
        <v>22184</v>
      </c>
      <c r="H94" s="15">
        <f>SUM(H84:H93)</f>
        <v>5500</v>
      </c>
    </row>
    <row r="95" spans="1:8" ht="15" customHeight="1">
      <c r="A95" s="115" t="s">
        <v>33</v>
      </c>
      <c r="B95" s="115" t="s">
        <v>32</v>
      </c>
      <c r="C95" s="111" t="s">
        <v>119</v>
      </c>
      <c r="D95" s="113">
        <v>750</v>
      </c>
      <c r="E95" s="113">
        <v>75095</v>
      </c>
      <c r="F95" s="6">
        <v>4170</v>
      </c>
      <c r="G95" s="13">
        <v>415</v>
      </c>
      <c r="H95" s="44">
        <v>0</v>
      </c>
    </row>
    <row r="96" spans="1:8" ht="13.5" customHeight="1">
      <c r="A96" s="115"/>
      <c r="B96" s="115"/>
      <c r="C96" s="100"/>
      <c r="D96" s="103"/>
      <c r="E96" s="103"/>
      <c r="F96" s="61">
        <v>4210</v>
      </c>
      <c r="G96" s="18">
        <v>285</v>
      </c>
      <c r="H96" s="52">
        <v>0</v>
      </c>
    </row>
    <row r="97" spans="1:8" ht="15" customHeight="1">
      <c r="A97" s="115"/>
      <c r="B97" s="115"/>
      <c r="C97" s="17" t="s">
        <v>120</v>
      </c>
      <c r="D97" s="7">
        <v>750</v>
      </c>
      <c r="E97" s="7">
        <v>75095</v>
      </c>
      <c r="F97" s="7">
        <v>4170</v>
      </c>
      <c r="G97" s="14">
        <v>1500</v>
      </c>
      <c r="H97" s="40">
        <v>0</v>
      </c>
    </row>
    <row r="98" spans="1:8" ht="15" customHeight="1">
      <c r="A98" s="115"/>
      <c r="B98" s="115"/>
      <c r="C98" s="9" t="s">
        <v>121</v>
      </c>
      <c r="D98" s="7">
        <v>750</v>
      </c>
      <c r="E98" s="7">
        <v>75095</v>
      </c>
      <c r="F98" s="7">
        <v>4210</v>
      </c>
      <c r="G98" s="14">
        <v>500</v>
      </c>
      <c r="H98" s="40">
        <v>0</v>
      </c>
    </row>
    <row r="99" spans="1:8" ht="26.25" customHeight="1">
      <c r="A99" s="115"/>
      <c r="B99" s="115"/>
      <c r="C99" s="68" t="s">
        <v>159</v>
      </c>
      <c r="D99" s="7">
        <v>754</v>
      </c>
      <c r="E99" s="7">
        <v>75412</v>
      </c>
      <c r="F99" s="7">
        <v>4210</v>
      </c>
      <c r="G99" s="14">
        <v>2000</v>
      </c>
      <c r="H99" s="40">
        <v>0</v>
      </c>
    </row>
    <row r="100" spans="1:8" ht="14.25" customHeight="1">
      <c r="A100" s="115"/>
      <c r="B100" s="115"/>
      <c r="C100" s="95" t="s">
        <v>122</v>
      </c>
      <c r="D100" s="7">
        <v>900</v>
      </c>
      <c r="E100" s="7">
        <v>90015</v>
      </c>
      <c r="F100" s="7">
        <v>4300</v>
      </c>
      <c r="G100" s="14">
        <v>5600</v>
      </c>
      <c r="H100" s="40">
        <v>0</v>
      </c>
    </row>
    <row r="101" spans="1:8" ht="16.5" customHeight="1">
      <c r="A101" s="115"/>
      <c r="B101" s="115"/>
      <c r="C101" s="17" t="s">
        <v>123</v>
      </c>
      <c r="D101" s="7">
        <v>600</v>
      </c>
      <c r="E101" s="7">
        <v>60016</v>
      </c>
      <c r="F101" s="7">
        <v>6050</v>
      </c>
      <c r="G101" s="14">
        <v>3400</v>
      </c>
      <c r="H101" s="40">
        <v>3400</v>
      </c>
    </row>
    <row r="102" spans="1:8" ht="16.5" customHeight="1">
      <c r="A102" s="115"/>
      <c r="B102" s="115"/>
      <c r="C102" s="98" t="s">
        <v>124</v>
      </c>
      <c r="D102" s="101">
        <v>750</v>
      </c>
      <c r="E102" s="101">
        <v>75095</v>
      </c>
      <c r="F102" s="7">
        <v>4170</v>
      </c>
      <c r="G102" s="14">
        <v>1058</v>
      </c>
      <c r="H102" s="40">
        <v>0</v>
      </c>
    </row>
    <row r="103" spans="1:8" ht="14.25" customHeight="1">
      <c r="A103" s="115"/>
      <c r="B103" s="115"/>
      <c r="C103" s="102"/>
      <c r="D103" s="102"/>
      <c r="E103" s="102"/>
      <c r="F103" s="7">
        <v>4210</v>
      </c>
      <c r="G103" s="14">
        <v>458</v>
      </c>
      <c r="H103" s="40">
        <v>0</v>
      </c>
    </row>
    <row r="104" spans="1:8" ht="15" customHeight="1">
      <c r="A104" s="115"/>
      <c r="B104" s="115"/>
      <c r="C104" s="114"/>
      <c r="D104" s="114"/>
      <c r="E104" s="114"/>
      <c r="F104" s="41">
        <v>4300</v>
      </c>
      <c r="G104" s="21">
        <v>500</v>
      </c>
      <c r="H104" s="43">
        <v>0</v>
      </c>
    </row>
    <row r="105" spans="1:8" ht="15" customHeight="1">
      <c r="A105" s="115"/>
      <c r="B105" s="115"/>
      <c r="C105" s="104" t="s">
        <v>14</v>
      </c>
      <c r="D105" s="104"/>
      <c r="E105" s="104"/>
      <c r="F105" s="104"/>
      <c r="G105" s="15">
        <f>SUM(G95:G104)</f>
        <v>15716</v>
      </c>
      <c r="H105" s="15">
        <f>SUM(H95:H104)</f>
        <v>3400</v>
      </c>
    </row>
    <row r="106" spans="1:8" ht="28.5" customHeight="1">
      <c r="A106" s="115" t="s">
        <v>35</v>
      </c>
      <c r="B106" s="115" t="s">
        <v>34</v>
      </c>
      <c r="C106" s="39" t="s">
        <v>125</v>
      </c>
      <c r="D106" s="6">
        <v>600</v>
      </c>
      <c r="E106" s="6">
        <v>60016</v>
      </c>
      <c r="F106" s="6">
        <v>4270</v>
      </c>
      <c r="G106" s="13">
        <v>5000</v>
      </c>
      <c r="H106" s="44">
        <v>0</v>
      </c>
    </row>
    <row r="107" spans="1:8" ht="18.75" customHeight="1">
      <c r="A107" s="115"/>
      <c r="B107" s="115"/>
      <c r="C107" s="64" t="s">
        <v>66</v>
      </c>
      <c r="D107" s="65">
        <v>750</v>
      </c>
      <c r="E107" s="65">
        <v>75095</v>
      </c>
      <c r="F107" s="65">
        <v>4210</v>
      </c>
      <c r="G107" s="72">
        <v>100</v>
      </c>
      <c r="H107" s="40">
        <v>0</v>
      </c>
    </row>
    <row r="108" spans="1:8" ht="17.25" customHeight="1">
      <c r="A108" s="115"/>
      <c r="B108" s="115"/>
      <c r="C108" s="98" t="s">
        <v>53</v>
      </c>
      <c r="D108" s="7">
        <v>750</v>
      </c>
      <c r="E108" s="7">
        <v>75095</v>
      </c>
      <c r="F108" s="7">
        <v>4210</v>
      </c>
      <c r="G108" s="14">
        <v>2000</v>
      </c>
      <c r="H108" s="17">
        <v>0</v>
      </c>
    </row>
    <row r="109" spans="1:8" ht="18" customHeight="1">
      <c r="A109" s="115"/>
      <c r="B109" s="115"/>
      <c r="C109" s="100"/>
      <c r="D109" s="8">
        <v>750</v>
      </c>
      <c r="E109" s="8">
        <v>75095</v>
      </c>
      <c r="F109" s="8">
        <v>4300</v>
      </c>
      <c r="G109" s="62">
        <v>400</v>
      </c>
      <c r="H109" s="9">
        <v>0</v>
      </c>
    </row>
    <row r="110" spans="1:8" ht="16.5" customHeight="1">
      <c r="A110" s="115"/>
      <c r="B110" s="115"/>
      <c r="C110" s="41" t="s">
        <v>126</v>
      </c>
      <c r="D110" s="42">
        <v>600</v>
      </c>
      <c r="E110" s="42">
        <v>60016</v>
      </c>
      <c r="F110" s="42">
        <v>6050</v>
      </c>
      <c r="G110" s="21">
        <v>5840</v>
      </c>
      <c r="H110" s="43">
        <v>5840</v>
      </c>
    </row>
    <row r="111" spans="1:8" ht="17.25" customHeight="1">
      <c r="A111" s="115"/>
      <c r="B111" s="115"/>
      <c r="C111" s="104" t="s">
        <v>14</v>
      </c>
      <c r="D111" s="104"/>
      <c r="E111" s="104"/>
      <c r="F111" s="104"/>
      <c r="G111" s="15">
        <f>SUM(G106:G110)</f>
        <v>13340</v>
      </c>
      <c r="H111" s="15">
        <f>SUM(H106:H110)</f>
        <v>5840</v>
      </c>
    </row>
    <row r="112" spans="1:8" ht="15.75" customHeight="1">
      <c r="A112" s="115" t="s">
        <v>37</v>
      </c>
      <c r="B112" s="115" t="s">
        <v>36</v>
      </c>
      <c r="C112" s="111" t="s">
        <v>127</v>
      </c>
      <c r="D112" s="113">
        <v>750</v>
      </c>
      <c r="E112" s="113">
        <v>75095</v>
      </c>
      <c r="F112" s="6">
        <v>4170</v>
      </c>
      <c r="G112" s="13">
        <v>200</v>
      </c>
      <c r="H112" s="44">
        <v>0</v>
      </c>
    </row>
    <row r="113" spans="1:8" ht="15.75" customHeight="1">
      <c r="A113" s="115"/>
      <c r="B113" s="115"/>
      <c r="C113" s="100"/>
      <c r="D113" s="103"/>
      <c r="E113" s="103"/>
      <c r="F113" s="61">
        <v>4210</v>
      </c>
      <c r="G113" s="18">
        <v>300</v>
      </c>
      <c r="H113" s="52">
        <v>0</v>
      </c>
    </row>
    <row r="114" spans="1:8" ht="17.25" customHeight="1">
      <c r="A114" s="115"/>
      <c r="B114" s="115"/>
      <c r="C114" s="10" t="s">
        <v>128</v>
      </c>
      <c r="D114" s="61">
        <v>750</v>
      </c>
      <c r="E114" s="61">
        <v>75095</v>
      </c>
      <c r="F114" s="61">
        <v>4210</v>
      </c>
      <c r="G114" s="18">
        <v>2000</v>
      </c>
      <c r="H114" s="52">
        <v>0</v>
      </c>
    </row>
    <row r="115" spans="1:8" ht="14.25" customHeight="1">
      <c r="A115" s="115"/>
      <c r="B115" s="115"/>
      <c r="C115" s="118" t="s">
        <v>52</v>
      </c>
      <c r="D115" s="112">
        <v>750</v>
      </c>
      <c r="E115" s="112">
        <v>75095</v>
      </c>
      <c r="F115" s="28">
        <v>4210</v>
      </c>
      <c r="G115" s="14">
        <v>2000</v>
      </c>
      <c r="H115" s="40">
        <v>0</v>
      </c>
    </row>
    <row r="116" spans="1:8" ht="14.25" customHeight="1">
      <c r="A116" s="115"/>
      <c r="B116" s="115"/>
      <c r="C116" s="118"/>
      <c r="D116" s="112"/>
      <c r="E116" s="112"/>
      <c r="F116" s="28">
        <v>4300</v>
      </c>
      <c r="G116" s="14">
        <v>1000</v>
      </c>
      <c r="H116" s="40">
        <v>0</v>
      </c>
    </row>
    <row r="117" spans="1:8" ht="28.5" customHeight="1">
      <c r="A117" s="115"/>
      <c r="B117" s="115"/>
      <c r="C117" s="41" t="s">
        <v>129</v>
      </c>
      <c r="D117" s="42">
        <v>926</v>
      </c>
      <c r="E117" s="42">
        <v>92601</v>
      </c>
      <c r="F117" s="55">
        <v>6050</v>
      </c>
      <c r="G117" s="21">
        <v>7804</v>
      </c>
      <c r="H117" s="43">
        <v>7804</v>
      </c>
    </row>
    <row r="118" spans="1:8" ht="15.75" customHeight="1">
      <c r="A118" s="115"/>
      <c r="B118" s="115"/>
      <c r="C118" s="104" t="s">
        <v>14</v>
      </c>
      <c r="D118" s="104"/>
      <c r="E118" s="104"/>
      <c r="F118" s="104"/>
      <c r="G118" s="15">
        <f>SUM(G112:G117)</f>
        <v>13304</v>
      </c>
      <c r="H118" s="15">
        <f>SUM(H112:H117)</f>
        <v>7804</v>
      </c>
    </row>
    <row r="119" spans="1:8" ht="0.75" customHeight="1" hidden="1">
      <c r="A119" s="29"/>
      <c r="B119" s="29"/>
      <c r="C119" s="32"/>
      <c r="D119" s="29"/>
      <c r="E119" s="29"/>
      <c r="F119" s="29"/>
      <c r="G119" s="33"/>
      <c r="H119" s="31"/>
    </row>
    <row r="120" spans="1:8" ht="12.75" hidden="1">
      <c r="A120" s="29"/>
      <c r="B120" s="29"/>
      <c r="C120" s="32"/>
      <c r="D120" s="29"/>
      <c r="E120" s="29"/>
      <c r="F120" s="29"/>
      <c r="G120" s="33"/>
      <c r="H120" s="31"/>
    </row>
    <row r="121" spans="1:8" ht="24" customHeight="1">
      <c r="A121" s="115" t="s">
        <v>39</v>
      </c>
      <c r="B121" s="115" t="s">
        <v>38</v>
      </c>
      <c r="C121" s="39" t="s">
        <v>130</v>
      </c>
      <c r="D121" s="6">
        <v>600</v>
      </c>
      <c r="E121" s="6">
        <v>60016</v>
      </c>
      <c r="F121" s="6">
        <v>6050</v>
      </c>
      <c r="G121" s="13">
        <v>16000</v>
      </c>
      <c r="H121" s="44">
        <v>16000</v>
      </c>
    </row>
    <row r="122" spans="1:8" ht="15.75" customHeight="1">
      <c r="A122" s="115"/>
      <c r="B122" s="115"/>
      <c r="C122" s="98" t="s">
        <v>131</v>
      </c>
      <c r="D122" s="101">
        <v>750</v>
      </c>
      <c r="E122" s="101">
        <v>75095</v>
      </c>
      <c r="F122" s="61">
        <v>4170</v>
      </c>
      <c r="G122" s="18">
        <v>818</v>
      </c>
      <c r="H122" s="52">
        <v>0</v>
      </c>
    </row>
    <row r="123" spans="1:8" ht="14.25" customHeight="1">
      <c r="A123" s="115"/>
      <c r="B123" s="115"/>
      <c r="C123" s="99"/>
      <c r="D123" s="102"/>
      <c r="E123" s="102"/>
      <c r="F123" s="7">
        <v>4210</v>
      </c>
      <c r="G123" s="14">
        <v>1494</v>
      </c>
      <c r="H123" s="40">
        <v>0</v>
      </c>
    </row>
    <row r="124" spans="1:8" ht="24.75" customHeight="1">
      <c r="A124" s="115"/>
      <c r="B124" s="115"/>
      <c r="C124" s="17" t="s">
        <v>166</v>
      </c>
      <c r="D124" s="7">
        <v>600</v>
      </c>
      <c r="E124" s="7">
        <v>60016</v>
      </c>
      <c r="F124" s="7">
        <v>4210</v>
      </c>
      <c r="G124" s="14">
        <v>1000</v>
      </c>
      <c r="H124" s="40">
        <v>0</v>
      </c>
    </row>
    <row r="125" spans="1:8" ht="25.5">
      <c r="A125" s="115"/>
      <c r="B125" s="115"/>
      <c r="C125" s="17" t="s">
        <v>132</v>
      </c>
      <c r="D125" s="7">
        <v>750</v>
      </c>
      <c r="E125" s="7">
        <v>75095</v>
      </c>
      <c r="F125" s="7">
        <v>4210</v>
      </c>
      <c r="G125" s="14">
        <v>500</v>
      </c>
      <c r="H125" s="40">
        <v>0</v>
      </c>
    </row>
    <row r="126" spans="1:8" ht="24.75" customHeight="1">
      <c r="A126" s="115"/>
      <c r="B126" s="115"/>
      <c r="C126" s="17" t="s">
        <v>133</v>
      </c>
      <c r="D126" s="7">
        <v>750</v>
      </c>
      <c r="E126" s="7">
        <v>75095</v>
      </c>
      <c r="F126" s="7">
        <v>4210</v>
      </c>
      <c r="G126" s="14">
        <v>300</v>
      </c>
      <c r="H126" s="40">
        <v>0</v>
      </c>
    </row>
    <row r="127" spans="1:8" ht="12.75">
      <c r="A127" s="115"/>
      <c r="B127" s="115"/>
      <c r="C127" s="98" t="s">
        <v>134</v>
      </c>
      <c r="D127" s="8">
        <v>750</v>
      </c>
      <c r="E127" s="8">
        <v>75095</v>
      </c>
      <c r="F127" s="8">
        <v>4210</v>
      </c>
      <c r="G127" s="62">
        <v>210</v>
      </c>
      <c r="H127" s="63">
        <v>0</v>
      </c>
    </row>
    <row r="128" spans="1:8" ht="12.75">
      <c r="A128" s="115"/>
      <c r="B128" s="115"/>
      <c r="C128" s="107"/>
      <c r="D128" s="42">
        <v>750</v>
      </c>
      <c r="E128" s="42">
        <v>75095</v>
      </c>
      <c r="F128" s="42">
        <v>4270</v>
      </c>
      <c r="G128" s="21">
        <v>290</v>
      </c>
      <c r="H128" s="43">
        <v>0</v>
      </c>
    </row>
    <row r="129" spans="1:8" ht="17.25" customHeight="1">
      <c r="A129" s="115"/>
      <c r="B129" s="115"/>
      <c r="C129" s="104" t="s">
        <v>14</v>
      </c>
      <c r="D129" s="104"/>
      <c r="E129" s="104"/>
      <c r="F129" s="104"/>
      <c r="G129" s="15">
        <f>SUM(G119:G128)</f>
        <v>20612</v>
      </c>
      <c r="H129" s="15">
        <f>SUM(H119:H128)</f>
        <v>16000</v>
      </c>
    </row>
    <row r="130" spans="1:8" ht="15" customHeight="1">
      <c r="A130" s="115" t="s">
        <v>41</v>
      </c>
      <c r="B130" s="115" t="s">
        <v>40</v>
      </c>
      <c r="C130" s="39" t="s">
        <v>135</v>
      </c>
      <c r="D130" s="6">
        <v>900</v>
      </c>
      <c r="E130" s="6">
        <v>90015</v>
      </c>
      <c r="F130" s="6">
        <v>4300</v>
      </c>
      <c r="G130" s="13">
        <v>9000</v>
      </c>
      <c r="H130" s="44">
        <v>0</v>
      </c>
    </row>
    <row r="131" spans="1:8" ht="15" customHeight="1">
      <c r="A131" s="115"/>
      <c r="B131" s="115"/>
      <c r="C131" s="41" t="s">
        <v>136</v>
      </c>
      <c r="D131" s="42">
        <v>926</v>
      </c>
      <c r="E131" s="42">
        <v>92695</v>
      </c>
      <c r="F131" s="42">
        <v>6050</v>
      </c>
      <c r="G131" s="21">
        <v>3244</v>
      </c>
      <c r="H131" s="43">
        <v>3244</v>
      </c>
    </row>
    <row r="132" spans="1:8" ht="14.25" customHeight="1">
      <c r="A132" s="115"/>
      <c r="B132" s="115"/>
      <c r="C132" s="104" t="s">
        <v>14</v>
      </c>
      <c r="D132" s="104"/>
      <c r="E132" s="104"/>
      <c r="F132" s="104"/>
      <c r="G132" s="15">
        <f>SUM(G130:G131)</f>
        <v>12244</v>
      </c>
      <c r="H132" s="15">
        <f>SUM(H130:H131)</f>
        <v>3244</v>
      </c>
    </row>
    <row r="133" spans="1:8" ht="16.5" customHeight="1">
      <c r="A133" s="116" t="s">
        <v>43</v>
      </c>
      <c r="B133" s="115" t="s">
        <v>62</v>
      </c>
      <c r="C133" s="39" t="s">
        <v>137</v>
      </c>
      <c r="D133" s="6">
        <v>600</v>
      </c>
      <c r="E133" s="6">
        <v>60016</v>
      </c>
      <c r="F133" s="6">
        <v>4210</v>
      </c>
      <c r="G133" s="13">
        <v>5573</v>
      </c>
      <c r="H133" s="44">
        <v>0</v>
      </c>
    </row>
    <row r="134" spans="1:8" ht="15" customHeight="1">
      <c r="A134" s="116"/>
      <c r="B134" s="115"/>
      <c r="C134" s="17" t="s">
        <v>138</v>
      </c>
      <c r="D134" s="7">
        <v>600</v>
      </c>
      <c r="E134" s="7">
        <v>60016</v>
      </c>
      <c r="F134" s="7">
        <v>4210</v>
      </c>
      <c r="G134" s="14">
        <v>1500</v>
      </c>
      <c r="H134" s="40">
        <v>0</v>
      </c>
    </row>
    <row r="135" spans="1:8" ht="15" customHeight="1">
      <c r="A135" s="116"/>
      <c r="B135" s="115"/>
      <c r="C135" s="98" t="s">
        <v>60</v>
      </c>
      <c r="D135" s="101">
        <v>750</v>
      </c>
      <c r="E135" s="101">
        <v>75095</v>
      </c>
      <c r="F135" s="7">
        <v>4170</v>
      </c>
      <c r="G135" s="14">
        <v>701</v>
      </c>
      <c r="H135" s="40">
        <v>0</v>
      </c>
    </row>
    <row r="136" spans="1:8" ht="15" customHeight="1">
      <c r="A136" s="116"/>
      <c r="B136" s="115"/>
      <c r="C136" s="99"/>
      <c r="D136" s="102"/>
      <c r="E136" s="102"/>
      <c r="F136" s="7">
        <v>4210</v>
      </c>
      <c r="G136" s="14">
        <v>1299</v>
      </c>
      <c r="H136" s="40">
        <v>0</v>
      </c>
    </row>
    <row r="137" spans="1:8" ht="15" customHeight="1">
      <c r="A137" s="116"/>
      <c r="B137" s="115"/>
      <c r="C137" s="100"/>
      <c r="D137" s="103"/>
      <c r="E137" s="103"/>
      <c r="F137" s="8">
        <v>4300</v>
      </c>
      <c r="G137" s="62">
        <v>500</v>
      </c>
      <c r="H137" s="63">
        <v>0</v>
      </c>
    </row>
    <row r="138" spans="1:8" ht="17.25" customHeight="1">
      <c r="A138" s="116"/>
      <c r="B138" s="115"/>
      <c r="C138" s="41" t="s">
        <v>139</v>
      </c>
      <c r="D138" s="42">
        <v>750</v>
      </c>
      <c r="E138" s="42">
        <v>75095</v>
      </c>
      <c r="F138" s="42">
        <v>4300</v>
      </c>
      <c r="G138" s="21">
        <v>3000</v>
      </c>
      <c r="H138" s="43">
        <v>0</v>
      </c>
    </row>
    <row r="139" spans="1:8" ht="15.75" customHeight="1">
      <c r="A139" s="116"/>
      <c r="B139" s="115"/>
      <c r="C139" s="104" t="s">
        <v>14</v>
      </c>
      <c r="D139" s="104"/>
      <c r="E139" s="104"/>
      <c r="F139" s="104"/>
      <c r="G139" s="15">
        <f>SUM(G133:G138)</f>
        <v>12573</v>
      </c>
      <c r="H139" s="15">
        <f>SUM(H133:H138)</f>
        <v>0</v>
      </c>
    </row>
    <row r="140" spans="1:8" ht="15.75" customHeight="1">
      <c r="A140" s="115" t="s">
        <v>45</v>
      </c>
      <c r="B140" s="115" t="s">
        <v>42</v>
      </c>
      <c r="C140" s="17" t="s">
        <v>61</v>
      </c>
      <c r="D140" s="7">
        <v>600</v>
      </c>
      <c r="E140" s="7">
        <v>60016</v>
      </c>
      <c r="F140" s="7">
        <v>6050</v>
      </c>
      <c r="G140" s="14">
        <v>11000</v>
      </c>
      <c r="H140" s="40">
        <v>11000</v>
      </c>
    </row>
    <row r="141" spans="1:8" ht="26.25" customHeight="1">
      <c r="A141" s="115"/>
      <c r="B141" s="115"/>
      <c r="C141" s="17" t="s">
        <v>140</v>
      </c>
      <c r="D141" s="7">
        <v>754</v>
      </c>
      <c r="E141" s="7">
        <v>75412</v>
      </c>
      <c r="F141" s="7">
        <v>6050</v>
      </c>
      <c r="G141" s="14">
        <v>5000</v>
      </c>
      <c r="H141" s="40">
        <v>5000</v>
      </c>
    </row>
    <row r="142" spans="1:8" ht="15.75" customHeight="1">
      <c r="A142" s="115"/>
      <c r="B142" s="115"/>
      <c r="C142" s="17" t="s">
        <v>72</v>
      </c>
      <c r="D142" s="7">
        <v>750</v>
      </c>
      <c r="E142" s="7">
        <v>75095</v>
      </c>
      <c r="F142" s="7">
        <v>4210</v>
      </c>
      <c r="G142" s="14">
        <v>500</v>
      </c>
      <c r="H142" s="40">
        <v>0</v>
      </c>
    </row>
    <row r="143" spans="1:8" ht="15.75" customHeight="1">
      <c r="A143" s="115"/>
      <c r="B143" s="115"/>
      <c r="C143" s="98" t="s">
        <v>52</v>
      </c>
      <c r="D143" s="101">
        <v>750</v>
      </c>
      <c r="E143" s="101">
        <v>75095</v>
      </c>
      <c r="F143" s="7">
        <v>4210</v>
      </c>
      <c r="G143" s="14">
        <v>1391</v>
      </c>
      <c r="H143" s="40">
        <v>0</v>
      </c>
    </row>
    <row r="144" spans="1:8" ht="16.5" customHeight="1">
      <c r="A144" s="115"/>
      <c r="B144" s="115"/>
      <c r="C144" s="107"/>
      <c r="D144" s="114"/>
      <c r="E144" s="114"/>
      <c r="F144" s="7">
        <v>4300</v>
      </c>
      <c r="G144" s="14">
        <v>200</v>
      </c>
      <c r="H144" s="40">
        <v>0</v>
      </c>
    </row>
    <row r="145" spans="1:8" ht="16.5" customHeight="1">
      <c r="A145" s="115"/>
      <c r="B145" s="115"/>
      <c r="C145" s="104" t="s">
        <v>14</v>
      </c>
      <c r="D145" s="104"/>
      <c r="E145" s="104"/>
      <c r="F145" s="104"/>
      <c r="G145" s="15">
        <f>SUM(G140:G144)</f>
        <v>18091</v>
      </c>
      <c r="H145" s="15">
        <f>SUM(H140:H142)</f>
        <v>16000</v>
      </c>
    </row>
    <row r="146" spans="1:8" ht="26.25" customHeight="1">
      <c r="A146" s="115" t="s">
        <v>47</v>
      </c>
      <c r="B146" s="115" t="s">
        <v>44</v>
      </c>
      <c r="C146" s="39" t="s">
        <v>141</v>
      </c>
      <c r="D146" s="6">
        <v>600</v>
      </c>
      <c r="E146" s="6">
        <v>60016</v>
      </c>
      <c r="F146" s="6">
        <v>4270</v>
      </c>
      <c r="G146" s="13">
        <v>3000</v>
      </c>
      <c r="H146" s="44">
        <v>0</v>
      </c>
    </row>
    <row r="147" spans="1:8" ht="27" customHeight="1">
      <c r="A147" s="115"/>
      <c r="B147" s="115"/>
      <c r="C147" s="17" t="s">
        <v>63</v>
      </c>
      <c r="D147" s="7">
        <v>750</v>
      </c>
      <c r="E147" s="7">
        <v>75095</v>
      </c>
      <c r="F147" s="7">
        <v>4300</v>
      </c>
      <c r="G147" s="14">
        <v>2310</v>
      </c>
      <c r="H147" s="40">
        <v>0</v>
      </c>
    </row>
    <row r="148" spans="1:8" ht="13.5" customHeight="1">
      <c r="A148" s="115"/>
      <c r="B148" s="115"/>
      <c r="C148" s="98" t="s">
        <v>142</v>
      </c>
      <c r="D148" s="101">
        <v>750</v>
      </c>
      <c r="E148" s="101">
        <v>75095</v>
      </c>
      <c r="F148" s="20">
        <v>4170</v>
      </c>
      <c r="G148" s="47">
        <v>1870</v>
      </c>
      <c r="H148" s="40">
        <v>0</v>
      </c>
    </row>
    <row r="149" spans="1:8" ht="15" customHeight="1">
      <c r="A149" s="115"/>
      <c r="B149" s="115"/>
      <c r="C149" s="99"/>
      <c r="D149" s="102"/>
      <c r="E149" s="102"/>
      <c r="F149" s="20">
        <v>4210</v>
      </c>
      <c r="G149" s="47">
        <v>1600</v>
      </c>
      <c r="H149" s="40">
        <v>0</v>
      </c>
    </row>
    <row r="150" spans="1:8" ht="12.75">
      <c r="A150" s="115"/>
      <c r="B150" s="115"/>
      <c r="C150" s="100"/>
      <c r="D150" s="103"/>
      <c r="E150" s="103"/>
      <c r="F150" s="20">
        <v>4300</v>
      </c>
      <c r="G150" s="47">
        <v>30</v>
      </c>
      <c r="H150" s="40">
        <v>0</v>
      </c>
    </row>
    <row r="151" spans="1:8" ht="27" customHeight="1">
      <c r="A151" s="115"/>
      <c r="B151" s="115"/>
      <c r="C151" s="17" t="s">
        <v>143</v>
      </c>
      <c r="D151" s="7">
        <v>750</v>
      </c>
      <c r="E151" s="7">
        <v>75095</v>
      </c>
      <c r="F151" s="20">
        <v>4210</v>
      </c>
      <c r="G151" s="47">
        <v>1650</v>
      </c>
      <c r="H151" s="40">
        <v>0</v>
      </c>
    </row>
    <row r="152" spans="1:8" ht="15" customHeight="1">
      <c r="A152" s="115"/>
      <c r="B152" s="115"/>
      <c r="C152" s="17" t="s">
        <v>69</v>
      </c>
      <c r="D152" s="7">
        <v>750</v>
      </c>
      <c r="E152" s="7">
        <v>75095</v>
      </c>
      <c r="F152" s="20">
        <v>4300</v>
      </c>
      <c r="G152" s="47">
        <v>300</v>
      </c>
      <c r="H152" s="40">
        <v>0</v>
      </c>
    </row>
    <row r="153" spans="1:8" ht="16.5" customHeight="1">
      <c r="A153" s="115"/>
      <c r="B153" s="115"/>
      <c r="C153" s="17" t="s">
        <v>144</v>
      </c>
      <c r="D153" s="7">
        <v>750</v>
      </c>
      <c r="E153" s="7">
        <v>75095</v>
      </c>
      <c r="F153" s="20">
        <v>4210</v>
      </c>
      <c r="G153" s="47">
        <v>300</v>
      </c>
      <c r="H153" s="40">
        <v>0</v>
      </c>
    </row>
    <row r="154" spans="1:8" ht="27" customHeight="1">
      <c r="A154" s="115"/>
      <c r="B154" s="115"/>
      <c r="C154" s="41" t="s">
        <v>145</v>
      </c>
      <c r="D154" s="42">
        <v>750</v>
      </c>
      <c r="E154" s="42">
        <v>75095</v>
      </c>
      <c r="F154" s="48">
        <v>4300</v>
      </c>
      <c r="G154" s="49">
        <v>1001</v>
      </c>
      <c r="H154" s="43">
        <v>0</v>
      </c>
    </row>
    <row r="155" spans="1:8" ht="15.75" customHeight="1">
      <c r="A155" s="115"/>
      <c r="B155" s="115"/>
      <c r="C155" s="104" t="s">
        <v>14</v>
      </c>
      <c r="D155" s="104"/>
      <c r="E155" s="104"/>
      <c r="F155" s="104"/>
      <c r="G155" s="15">
        <f>SUM(G146:G154)</f>
        <v>12061</v>
      </c>
      <c r="H155" s="15">
        <f>SUM(H146:H154)</f>
        <v>0</v>
      </c>
    </row>
    <row r="156" spans="1:8" ht="27.75" customHeight="1">
      <c r="A156" s="115" t="s">
        <v>49</v>
      </c>
      <c r="B156" s="115" t="s">
        <v>46</v>
      </c>
      <c r="C156" s="39" t="s">
        <v>157</v>
      </c>
      <c r="D156" s="6">
        <v>754</v>
      </c>
      <c r="E156" s="6">
        <v>75412</v>
      </c>
      <c r="F156" s="6">
        <v>4210</v>
      </c>
      <c r="G156" s="13">
        <v>1500</v>
      </c>
      <c r="H156" s="44">
        <v>0</v>
      </c>
    </row>
    <row r="157" spans="1:8" ht="12.75">
      <c r="A157" s="115"/>
      <c r="B157" s="115"/>
      <c r="C157" s="98" t="s">
        <v>146</v>
      </c>
      <c r="D157" s="61">
        <v>750</v>
      </c>
      <c r="E157" s="61">
        <v>75095</v>
      </c>
      <c r="F157" s="61">
        <v>4210</v>
      </c>
      <c r="G157" s="18">
        <v>1314</v>
      </c>
      <c r="H157" s="52">
        <v>0</v>
      </c>
    </row>
    <row r="158" spans="1:8" ht="14.25" customHeight="1">
      <c r="A158" s="115"/>
      <c r="B158" s="115"/>
      <c r="C158" s="100"/>
      <c r="D158" s="7">
        <v>750</v>
      </c>
      <c r="E158" s="7">
        <v>75095</v>
      </c>
      <c r="F158" s="7">
        <v>4300</v>
      </c>
      <c r="G158" s="14">
        <v>186</v>
      </c>
      <c r="H158" s="40">
        <v>0</v>
      </c>
    </row>
    <row r="159" spans="1:8" ht="14.25" customHeight="1">
      <c r="A159" s="115"/>
      <c r="B159" s="115"/>
      <c r="C159" s="98" t="s">
        <v>53</v>
      </c>
      <c r="D159" s="101">
        <v>750</v>
      </c>
      <c r="E159" s="101">
        <v>75095</v>
      </c>
      <c r="F159" s="7">
        <v>4210</v>
      </c>
      <c r="G159" s="14">
        <v>4266</v>
      </c>
      <c r="H159" s="40">
        <v>0</v>
      </c>
    </row>
    <row r="160" spans="1:8" ht="14.25" customHeight="1">
      <c r="A160" s="115"/>
      <c r="B160" s="115"/>
      <c r="C160" s="100"/>
      <c r="D160" s="103"/>
      <c r="E160" s="103"/>
      <c r="F160" s="7">
        <v>4300</v>
      </c>
      <c r="G160" s="14">
        <v>2234</v>
      </c>
      <c r="H160" s="40">
        <v>0</v>
      </c>
    </row>
    <row r="161" spans="1:8" ht="14.25" customHeight="1">
      <c r="A161" s="115"/>
      <c r="B161" s="115"/>
      <c r="C161" s="17" t="s">
        <v>64</v>
      </c>
      <c r="D161" s="7">
        <v>750</v>
      </c>
      <c r="E161" s="7">
        <v>75095</v>
      </c>
      <c r="F161" s="7">
        <v>4210</v>
      </c>
      <c r="G161" s="14">
        <v>1500</v>
      </c>
      <c r="H161" s="40">
        <v>0</v>
      </c>
    </row>
    <row r="162" spans="1:8" ht="38.25">
      <c r="A162" s="115"/>
      <c r="B162" s="115"/>
      <c r="C162" s="9" t="s">
        <v>147</v>
      </c>
      <c r="D162" s="96">
        <v>600</v>
      </c>
      <c r="E162" s="96">
        <v>60016</v>
      </c>
      <c r="F162" s="42">
        <v>6050</v>
      </c>
      <c r="G162" s="21">
        <v>18128</v>
      </c>
      <c r="H162" s="43">
        <v>18128</v>
      </c>
    </row>
    <row r="163" spans="1:8" ht="14.25" customHeight="1">
      <c r="A163" s="115"/>
      <c r="B163" s="115"/>
      <c r="C163" s="104" t="s">
        <v>14</v>
      </c>
      <c r="D163" s="104"/>
      <c r="E163" s="104"/>
      <c r="F163" s="104"/>
      <c r="G163" s="15">
        <f>SUM(G156:G162)</f>
        <v>29128</v>
      </c>
      <c r="H163" s="15">
        <f>SUM(H156:H162)</f>
        <v>18128</v>
      </c>
    </row>
    <row r="164" spans="1:8" ht="25.5">
      <c r="A164" s="115" t="s">
        <v>59</v>
      </c>
      <c r="B164" s="115" t="s">
        <v>48</v>
      </c>
      <c r="C164" s="39" t="s">
        <v>148</v>
      </c>
      <c r="D164" s="56">
        <v>750</v>
      </c>
      <c r="E164" s="56">
        <v>75095</v>
      </c>
      <c r="F164" s="56">
        <v>4210</v>
      </c>
      <c r="G164" s="57">
        <v>3500</v>
      </c>
      <c r="H164" s="57">
        <v>0</v>
      </c>
    </row>
    <row r="165" spans="1:8" ht="25.5">
      <c r="A165" s="115"/>
      <c r="B165" s="115"/>
      <c r="C165" s="10" t="s">
        <v>163</v>
      </c>
      <c r="D165" s="92" t="s">
        <v>160</v>
      </c>
      <c r="E165" s="92" t="s">
        <v>161</v>
      </c>
      <c r="F165" s="73">
        <v>6050</v>
      </c>
      <c r="G165" s="74">
        <v>5000</v>
      </c>
      <c r="H165" s="74">
        <v>5000</v>
      </c>
    </row>
    <row r="166" spans="1:8" ht="25.5">
      <c r="A166" s="115"/>
      <c r="B166" s="115"/>
      <c r="C166" s="73" t="s">
        <v>158</v>
      </c>
      <c r="D166" s="10">
        <v>754</v>
      </c>
      <c r="E166" s="10">
        <v>75412</v>
      </c>
      <c r="F166" s="73">
        <v>6050</v>
      </c>
      <c r="G166" s="74">
        <v>1000</v>
      </c>
      <c r="H166" s="74">
        <v>1000</v>
      </c>
    </row>
    <row r="167" spans="1:8" ht="12.75">
      <c r="A167" s="115"/>
      <c r="B167" s="115"/>
      <c r="C167" s="98" t="s">
        <v>149</v>
      </c>
      <c r="D167" s="10">
        <v>750</v>
      </c>
      <c r="E167" s="10">
        <v>75095</v>
      </c>
      <c r="F167" s="73">
        <v>4210</v>
      </c>
      <c r="G167" s="74">
        <v>2400</v>
      </c>
      <c r="H167" s="74">
        <v>0</v>
      </c>
    </row>
    <row r="168" spans="1:8" ht="15" customHeight="1">
      <c r="A168" s="115"/>
      <c r="B168" s="115"/>
      <c r="C168" s="100"/>
      <c r="D168" s="58">
        <v>750</v>
      </c>
      <c r="E168" s="58">
        <v>75095</v>
      </c>
      <c r="F168" s="58">
        <v>4300</v>
      </c>
      <c r="G168" s="16">
        <v>600</v>
      </c>
      <c r="H168" s="16">
        <v>0</v>
      </c>
    </row>
    <row r="169" spans="1:8" ht="15" customHeight="1">
      <c r="A169" s="115"/>
      <c r="B169" s="115"/>
      <c r="C169" s="17" t="s">
        <v>150</v>
      </c>
      <c r="D169" s="58">
        <v>750</v>
      </c>
      <c r="E169" s="58">
        <v>75095</v>
      </c>
      <c r="F169" s="58">
        <v>4210</v>
      </c>
      <c r="G169" s="16">
        <v>500</v>
      </c>
      <c r="H169" s="16">
        <v>0</v>
      </c>
    </row>
    <row r="170" spans="1:8" ht="12.75">
      <c r="A170" s="115"/>
      <c r="B170" s="115"/>
      <c r="C170" s="130" t="s">
        <v>151</v>
      </c>
      <c r="D170" s="133">
        <v>750</v>
      </c>
      <c r="E170" s="133">
        <v>75095</v>
      </c>
      <c r="F170" s="58">
        <v>4170</v>
      </c>
      <c r="G170" s="16">
        <v>800</v>
      </c>
      <c r="H170" s="16">
        <v>0</v>
      </c>
    </row>
    <row r="171" spans="1:8" ht="12.75">
      <c r="A171" s="115"/>
      <c r="B171" s="115"/>
      <c r="C171" s="131"/>
      <c r="D171" s="134"/>
      <c r="E171" s="134"/>
      <c r="F171" s="58">
        <v>4210</v>
      </c>
      <c r="G171" s="16">
        <v>1000</v>
      </c>
      <c r="H171" s="16">
        <v>0</v>
      </c>
    </row>
    <row r="172" spans="1:8" ht="14.25" customHeight="1">
      <c r="A172" s="115"/>
      <c r="B172" s="115"/>
      <c r="C172" s="100"/>
      <c r="D172" s="100"/>
      <c r="E172" s="100"/>
      <c r="F172" s="58">
        <v>4300</v>
      </c>
      <c r="G172" s="16">
        <v>200</v>
      </c>
      <c r="H172" s="16">
        <v>0</v>
      </c>
    </row>
    <row r="173" spans="1:8" ht="12.75">
      <c r="A173" s="115"/>
      <c r="B173" s="115"/>
      <c r="C173" s="17" t="s">
        <v>152</v>
      </c>
      <c r="D173" s="58">
        <v>750</v>
      </c>
      <c r="E173" s="58">
        <v>75095</v>
      </c>
      <c r="F173" s="58">
        <v>4210</v>
      </c>
      <c r="G173" s="16">
        <v>799</v>
      </c>
      <c r="H173" s="16">
        <v>0</v>
      </c>
    </row>
    <row r="174" spans="1:8" ht="25.5">
      <c r="A174" s="115"/>
      <c r="B174" s="115"/>
      <c r="C174" s="41" t="s">
        <v>153</v>
      </c>
      <c r="D174" s="59">
        <v>900</v>
      </c>
      <c r="E174" s="59">
        <v>90015</v>
      </c>
      <c r="F174" s="59">
        <v>4210</v>
      </c>
      <c r="G174" s="60">
        <v>2000</v>
      </c>
      <c r="H174" s="60">
        <v>0</v>
      </c>
    </row>
    <row r="175" spans="1:8" ht="14.25" customHeight="1">
      <c r="A175" s="115"/>
      <c r="B175" s="115"/>
      <c r="C175" s="34" t="s">
        <v>14</v>
      </c>
      <c r="D175" s="29"/>
      <c r="E175" s="29"/>
      <c r="F175" s="29"/>
      <c r="G175" s="15">
        <f>SUM(G164:G174)</f>
        <v>17799</v>
      </c>
      <c r="H175" s="15">
        <f>SUM(H164:H174)</f>
        <v>6000</v>
      </c>
    </row>
    <row r="176" spans="1:8" ht="13.5" customHeight="1">
      <c r="A176" s="115" t="s">
        <v>68</v>
      </c>
      <c r="B176" s="115" t="s">
        <v>50</v>
      </c>
      <c r="C176" s="111" t="s">
        <v>53</v>
      </c>
      <c r="D176" s="113">
        <v>750</v>
      </c>
      <c r="E176" s="113">
        <v>75095</v>
      </c>
      <c r="F176" s="6">
        <v>4210</v>
      </c>
      <c r="G176" s="13">
        <v>1000</v>
      </c>
      <c r="H176" s="44">
        <v>0</v>
      </c>
    </row>
    <row r="177" spans="1:8" ht="13.5" customHeight="1">
      <c r="A177" s="115"/>
      <c r="B177" s="115"/>
      <c r="C177" s="100"/>
      <c r="D177" s="103"/>
      <c r="E177" s="103"/>
      <c r="F177" s="61">
        <v>4300</v>
      </c>
      <c r="G177" s="18">
        <v>500</v>
      </c>
      <c r="H177" s="52"/>
    </row>
    <row r="178" spans="1:8" ht="13.5" customHeight="1">
      <c r="A178" s="115"/>
      <c r="B178" s="115"/>
      <c r="C178" s="98" t="s">
        <v>57</v>
      </c>
      <c r="D178" s="101">
        <v>750</v>
      </c>
      <c r="E178" s="101">
        <v>75095</v>
      </c>
      <c r="F178" s="7">
        <v>4210</v>
      </c>
      <c r="G178" s="14">
        <v>300</v>
      </c>
      <c r="H178" s="40">
        <v>0</v>
      </c>
    </row>
    <row r="179" spans="1:8" ht="13.5" customHeight="1">
      <c r="A179" s="115"/>
      <c r="B179" s="115"/>
      <c r="C179" s="100"/>
      <c r="D179" s="103"/>
      <c r="E179" s="103"/>
      <c r="F179" s="7">
        <v>4300</v>
      </c>
      <c r="G179" s="14">
        <v>200</v>
      </c>
      <c r="H179" s="40">
        <v>0</v>
      </c>
    </row>
    <row r="180" spans="1:8" ht="15" customHeight="1">
      <c r="A180" s="115"/>
      <c r="B180" s="115"/>
      <c r="C180" s="17" t="s">
        <v>154</v>
      </c>
      <c r="D180" s="7">
        <v>750</v>
      </c>
      <c r="E180" s="7">
        <v>75095</v>
      </c>
      <c r="F180" s="7">
        <v>4210</v>
      </c>
      <c r="G180" s="14">
        <v>1595</v>
      </c>
      <c r="H180" s="40">
        <v>0</v>
      </c>
    </row>
    <row r="181" spans="1:8" ht="15" customHeight="1">
      <c r="A181" s="115"/>
      <c r="B181" s="115"/>
      <c r="C181" s="98" t="s">
        <v>155</v>
      </c>
      <c r="D181" s="7">
        <v>750</v>
      </c>
      <c r="E181" s="7">
        <v>75095</v>
      </c>
      <c r="F181" s="7">
        <v>4210</v>
      </c>
      <c r="G181" s="14">
        <v>4060</v>
      </c>
      <c r="H181" s="40">
        <v>0</v>
      </c>
    </row>
    <row r="182" spans="1:8" ht="12.75">
      <c r="A182" s="115"/>
      <c r="B182" s="115"/>
      <c r="C182" s="100"/>
      <c r="D182" s="7">
        <v>750</v>
      </c>
      <c r="E182" s="7">
        <v>75095</v>
      </c>
      <c r="F182" s="7">
        <v>4300</v>
      </c>
      <c r="G182" s="14">
        <v>3145</v>
      </c>
      <c r="H182" s="40">
        <v>0</v>
      </c>
    </row>
    <row r="183" spans="1:8" ht="26.25" customHeight="1">
      <c r="A183" s="115"/>
      <c r="B183" s="115"/>
      <c r="C183" s="118" t="s">
        <v>156</v>
      </c>
      <c r="D183" s="101">
        <v>750</v>
      </c>
      <c r="E183" s="101">
        <v>75095</v>
      </c>
      <c r="F183" s="7">
        <v>4210</v>
      </c>
      <c r="G183" s="14">
        <v>201</v>
      </c>
      <c r="H183" s="40">
        <v>0</v>
      </c>
    </row>
    <row r="184" spans="1:8" ht="26.25" customHeight="1">
      <c r="A184" s="115"/>
      <c r="B184" s="115"/>
      <c r="C184" s="123"/>
      <c r="D184" s="114"/>
      <c r="E184" s="114"/>
      <c r="F184" s="42">
        <v>4300</v>
      </c>
      <c r="G184" s="21">
        <v>0</v>
      </c>
      <c r="H184" s="43">
        <v>0</v>
      </c>
    </row>
    <row r="185" spans="1:8" ht="13.5" customHeight="1">
      <c r="A185" s="115"/>
      <c r="B185" s="115"/>
      <c r="C185" s="104" t="s">
        <v>14</v>
      </c>
      <c r="D185" s="104"/>
      <c r="E185" s="104"/>
      <c r="F185" s="104"/>
      <c r="G185" s="15">
        <f>SUM(G176:G184)</f>
        <v>11001</v>
      </c>
      <c r="H185" s="15">
        <f>SUM(H176:H184)</f>
        <v>0</v>
      </c>
    </row>
    <row r="186" spans="1:8" ht="18" customHeight="1">
      <c r="A186" s="132" t="s">
        <v>11</v>
      </c>
      <c r="B186" s="132"/>
      <c r="C186" s="132"/>
      <c r="D186" s="132"/>
      <c r="E186" s="132"/>
      <c r="F186" s="132"/>
      <c r="G186" s="15">
        <f>SUM(G17+G28+G33+G40+G48+G55+G63+G73+G79+G83+G94+G105+G111+G118+G129+G132+G139+G145+G155+G163+G175+G185)</f>
        <v>369340</v>
      </c>
      <c r="H186" s="15">
        <f>SUM(H17+H28+H33+H40+H48+H55+H63+H73+H79+H83+H94+H105+H111+H118+H129+H132+H139+H145+H155+H163+H175+H185)</f>
        <v>170121</v>
      </c>
    </row>
    <row r="187" spans="1:8" ht="18" customHeight="1">
      <c r="A187" s="76"/>
      <c r="B187" s="76"/>
      <c r="C187" s="76"/>
      <c r="D187" s="77"/>
      <c r="E187" s="77"/>
      <c r="F187" s="77"/>
      <c r="G187" s="79"/>
      <c r="H187" s="78"/>
    </row>
    <row r="188" spans="1:8" ht="18" customHeight="1">
      <c r="A188" s="76"/>
      <c r="B188" s="76"/>
      <c r="C188" s="76"/>
      <c r="D188" s="80"/>
      <c r="E188" s="80"/>
      <c r="F188" s="80"/>
      <c r="G188" s="81"/>
      <c r="H188" s="78"/>
    </row>
    <row r="189" spans="1:8" ht="12" customHeight="1">
      <c r="A189" s="35"/>
      <c r="B189" s="35"/>
      <c r="C189" s="35"/>
      <c r="D189" s="124" t="s">
        <v>162</v>
      </c>
      <c r="E189" s="125"/>
      <c r="F189" s="125"/>
      <c r="G189" s="126"/>
      <c r="H189" s="35"/>
    </row>
    <row r="190" spans="1:8" ht="22.5" customHeight="1">
      <c r="A190" s="35"/>
      <c r="B190" s="35"/>
      <c r="C190" s="30"/>
      <c r="D190" s="127"/>
      <c r="E190" s="128"/>
      <c r="F190" s="128"/>
      <c r="G190" s="129"/>
      <c r="H190" s="36"/>
    </row>
    <row r="191" spans="1:8" ht="16.5" customHeight="1">
      <c r="A191" s="35"/>
      <c r="B191" s="35"/>
      <c r="C191" s="35"/>
      <c r="D191" s="24" t="s">
        <v>1</v>
      </c>
      <c r="E191" s="24" t="s">
        <v>2</v>
      </c>
      <c r="F191" s="25" t="s">
        <v>3</v>
      </c>
      <c r="G191" s="26" t="s">
        <v>4</v>
      </c>
      <c r="H191" s="19"/>
    </row>
    <row r="192" spans="1:8" ht="12.75">
      <c r="A192" s="35"/>
      <c r="B192" s="35"/>
      <c r="C192" s="35"/>
      <c r="D192" s="93" t="s">
        <v>160</v>
      </c>
      <c r="E192" s="93" t="s">
        <v>161</v>
      </c>
      <c r="F192" s="83">
        <v>6050</v>
      </c>
      <c r="G192" s="84">
        <v>5000</v>
      </c>
      <c r="H192" s="19"/>
    </row>
    <row r="193" spans="1:8" ht="12.75">
      <c r="A193" s="35"/>
      <c r="B193" s="35"/>
      <c r="C193" s="35"/>
      <c r="D193" s="82">
        <v>600</v>
      </c>
      <c r="E193" s="82">
        <v>60016</v>
      </c>
      <c r="F193" s="83">
        <v>4210</v>
      </c>
      <c r="G193" s="84">
        <v>12323</v>
      </c>
      <c r="H193" s="19"/>
    </row>
    <row r="194" spans="1:8" ht="12.75">
      <c r="A194" s="35"/>
      <c r="B194" s="35"/>
      <c r="C194" s="35"/>
      <c r="D194" s="85">
        <v>600</v>
      </c>
      <c r="E194" s="85">
        <v>60016</v>
      </c>
      <c r="F194" s="86">
        <v>4270</v>
      </c>
      <c r="G194" s="87">
        <v>12500</v>
      </c>
      <c r="H194" s="19"/>
    </row>
    <row r="195" spans="1:8" ht="12.75">
      <c r="A195" s="35"/>
      <c r="B195" s="35"/>
      <c r="C195" s="35"/>
      <c r="D195" s="85">
        <v>600</v>
      </c>
      <c r="E195" s="85">
        <v>60016</v>
      </c>
      <c r="F195" s="86">
        <v>4300</v>
      </c>
      <c r="G195" s="87">
        <v>2000</v>
      </c>
      <c r="H195" s="19"/>
    </row>
    <row r="196" spans="1:8" ht="12.75">
      <c r="A196" s="35"/>
      <c r="B196" s="35"/>
      <c r="C196" s="35"/>
      <c r="D196" s="85">
        <v>600</v>
      </c>
      <c r="E196" s="85">
        <v>60016</v>
      </c>
      <c r="F196" s="86">
        <v>6050</v>
      </c>
      <c r="G196" s="87">
        <v>137815</v>
      </c>
      <c r="H196" s="19"/>
    </row>
    <row r="197" spans="1:8" ht="12.75">
      <c r="A197" s="35"/>
      <c r="B197" s="35"/>
      <c r="C197" s="35"/>
      <c r="D197" s="85">
        <v>750</v>
      </c>
      <c r="E197" s="85">
        <v>75095</v>
      </c>
      <c r="F197" s="86">
        <v>4170</v>
      </c>
      <c r="G197" s="87">
        <v>13392</v>
      </c>
      <c r="H197" s="19"/>
    </row>
    <row r="198" spans="1:8" ht="12.75">
      <c r="A198" s="35"/>
      <c r="B198" s="35"/>
      <c r="C198" s="35"/>
      <c r="D198" s="85">
        <v>750</v>
      </c>
      <c r="E198" s="85">
        <v>75095</v>
      </c>
      <c r="F198" s="86">
        <v>4210</v>
      </c>
      <c r="G198" s="87">
        <v>84812</v>
      </c>
      <c r="H198" s="19"/>
    </row>
    <row r="199" spans="1:8" ht="12.75">
      <c r="A199" s="35"/>
      <c r="B199" s="35"/>
      <c r="C199" s="35"/>
      <c r="D199" s="85">
        <v>750</v>
      </c>
      <c r="E199" s="85">
        <v>75095</v>
      </c>
      <c r="F199" s="86">
        <v>4270</v>
      </c>
      <c r="G199" s="87">
        <v>290</v>
      </c>
      <c r="H199" s="19"/>
    </row>
    <row r="200" spans="1:8" ht="12.75">
      <c r="A200" s="35"/>
      <c r="B200" s="35"/>
      <c r="C200" s="35"/>
      <c r="D200" s="85">
        <v>750</v>
      </c>
      <c r="E200" s="85">
        <v>75095</v>
      </c>
      <c r="F200" s="85">
        <v>4300</v>
      </c>
      <c r="G200" s="87">
        <v>19863</v>
      </c>
      <c r="H200" s="19"/>
    </row>
    <row r="201" spans="1:8" ht="12.75">
      <c r="A201" s="35"/>
      <c r="B201" s="35"/>
      <c r="C201" s="35"/>
      <c r="D201" s="85">
        <v>754</v>
      </c>
      <c r="E201" s="85">
        <v>75412</v>
      </c>
      <c r="F201" s="85">
        <v>4210</v>
      </c>
      <c r="G201" s="87">
        <v>3500</v>
      </c>
      <c r="H201" s="19"/>
    </row>
    <row r="202" spans="1:8" ht="12.75">
      <c r="A202" s="35"/>
      <c r="B202" s="35"/>
      <c r="C202" s="35"/>
      <c r="D202" s="85">
        <v>754</v>
      </c>
      <c r="E202" s="85">
        <v>75412</v>
      </c>
      <c r="F202" s="85">
        <v>6050</v>
      </c>
      <c r="G202" s="87">
        <v>16258</v>
      </c>
      <c r="H202" s="19"/>
    </row>
    <row r="203" spans="1:8" ht="12.75">
      <c r="A203" s="35"/>
      <c r="B203" s="35"/>
      <c r="C203" s="35"/>
      <c r="D203" s="88">
        <v>900</v>
      </c>
      <c r="E203" s="88">
        <v>90015</v>
      </c>
      <c r="F203" s="88">
        <v>4210</v>
      </c>
      <c r="G203" s="89">
        <v>2000</v>
      </c>
      <c r="H203" s="19"/>
    </row>
    <row r="204" spans="1:8" ht="12.75">
      <c r="A204" s="35"/>
      <c r="B204" s="35"/>
      <c r="C204" s="35"/>
      <c r="D204" s="88">
        <v>900</v>
      </c>
      <c r="E204" s="88">
        <v>90015</v>
      </c>
      <c r="F204" s="88">
        <v>4300</v>
      </c>
      <c r="G204" s="89">
        <v>37600</v>
      </c>
      <c r="H204" s="19"/>
    </row>
    <row r="205" spans="1:8" ht="12.75">
      <c r="A205" s="35"/>
      <c r="B205" s="35"/>
      <c r="C205" s="35"/>
      <c r="D205" s="88">
        <v>900</v>
      </c>
      <c r="E205" s="88">
        <v>90095</v>
      </c>
      <c r="F205" s="88">
        <v>4300</v>
      </c>
      <c r="G205" s="89">
        <v>10939</v>
      </c>
      <c r="H205" s="19"/>
    </row>
    <row r="206" spans="1:8" ht="12.75">
      <c r="A206" s="35"/>
      <c r="B206" s="35"/>
      <c r="C206" s="35"/>
      <c r="D206" s="90">
        <v>926</v>
      </c>
      <c r="E206" s="90">
        <v>92601</v>
      </c>
      <c r="F206" s="90">
        <v>6050</v>
      </c>
      <c r="G206" s="91">
        <v>7804</v>
      </c>
      <c r="H206" s="19"/>
    </row>
    <row r="207" spans="1:8" ht="12.75">
      <c r="A207" s="35"/>
      <c r="B207" s="35"/>
      <c r="C207" s="35"/>
      <c r="D207" s="90">
        <v>926</v>
      </c>
      <c r="E207" s="90">
        <v>92695</v>
      </c>
      <c r="F207" s="90">
        <v>6050</v>
      </c>
      <c r="G207" s="91">
        <v>3244</v>
      </c>
      <c r="H207" s="19"/>
    </row>
    <row r="208" spans="1:8" ht="15" customHeight="1">
      <c r="A208" s="35"/>
      <c r="B208" s="35"/>
      <c r="C208" s="35"/>
      <c r="D208" s="135" t="s">
        <v>51</v>
      </c>
      <c r="E208" s="136"/>
      <c r="F208" s="137"/>
      <c r="G208" s="27">
        <f>SUM(G192:G207)</f>
        <v>369340</v>
      </c>
      <c r="H208" s="19"/>
    </row>
    <row r="209" spans="1:8" ht="12.75">
      <c r="A209" s="35"/>
      <c r="B209" s="35"/>
      <c r="C209" s="35"/>
      <c r="D209" s="37"/>
      <c r="E209" s="37"/>
      <c r="F209" s="37"/>
      <c r="G209" s="38"/>
      <c r="H209" s="35"/>
    </row>
    <row r="210" spans="1:8" ht="12.75">
      <c r="A210" s="35"/>
      <c r="B210" s="35"/>
      <c r="C210" s="35"/>
      <c r="D210" s="37"/>
      <c r="E210" s="37"/>
      <c r="F210" s="37"/>
      <c r="G210" s="38"/>
      <c r="H210" s="35"/>
    </row>
    <row r="211" spans="1:8" ht="12.75">
      <c r="A211" s="35"/>
      <c r="B211" s="35"/>
      <c r="C211" s="35"/>
      <c r="D211" s="37"/>
      <c r="E211" s="37"/>
      <c r="F211" s="37"/>
      <c r="G211" s="38"/>
      <c r="H211" s="35"/>
    </row>
    <row r="212" spans="1:8" ht="12.75">
      <c r="A212" s="35"/>
      <c r="B212" s="35"/>
      <c r="C212" s="35"/>
      <c r="D212" s="37"/>
      <c r="E212" s="37"/>
      <c r="F212" s="37"/>
      <c r="G212" s="38"/>
      <c r="H212" s="35"/>
    </row>
  </sheetData>
  <sheetProtection/>
  <mergeCells count="149">
    <mergeCell ref="E176:E177"/>
    <mergeCell ref="D208:F208"/>
    <mergeCell ref="C111:F111"/>
    <mergeCell ref="C118:F118"/>
    <mergeCell ref="E115:E116"/>
    <mergeCell ref="C115:C116"/>
    <mergeCell ref="C176:C177"/>
    <mergeCell ref="C178:C179"/>
    <mergeCell ref="D178:D179"/>
    <mergeCell ref="E178:E179"/>
    <mergeCell ref="E170:E172"/>
    <mergeCell ref="D135:D137"/>
    <mergeCell ref="E135:E137"/>
    <mergeCell ref="D148:D150"/>
    <mergeCell ref="E148:E150"/>
    <mergeCell ref="D143:D144"/>
    <mergeCell ref="C163:F163"/>
    <mergeCell ref="C159:C160"/>
    <mergeCell ref="D159:D160"/>
    <mergeCell ref="E159:E160"/>
    <mergeCell ref="C143:C144"/>
    <mergeCell ref="D170:D172"/>
    <mergeCell ref="C155:F155"/>
    <mergeCell ref="C145:F145"/>
    <mergeCell ref="C148:C150"/>
    <mergeCell ref="E143:E144"/>
    <mergeCell ref="C183:C184"/>
    <mergeCell ref="D189:G190"/>
    <mergeCell ref="C170:C172"/>
    <mergeCell ref="A186:F186"/>
    <mergeCell ref="A164:A175"/>
    <mergeCell ref="A176:A185"/>
    <mergeCell ref="B176:B185"/>
    <mergeCell ref="C181:C182"/>
    <mergeCell ref="D183:D184"/>
    <mergeCell ref="D176:D177"/>
    <mergeCell ref="A3:H3"/>
    <mergeCell ref="C40:F40"/>
    <mergeCell ref="A41:A48"/>
    <mergeCell ref="B41:B48"/>
    <mergeCell ref="C48:F48"/>
    <mergeCell ref="B164:B175"/>
    <mergeCell ref="G49:G50"/>
    <mergeCell ref="C52:C53"/>
    <mergeCell ref="D52:D53"/>
    <mergeCell ref="D122:D123"/>
    <mergeCell ref="B29:B33"/>
    <mergeCell ref="C23:C24"/>
    <mergeCell ref="D23:D24"/>
    <mergeCell ref="C42:C43"/>
    <mergeCell ref="E102:E104"/>
    <mergeCell ref="D42:D43"/>
    <mergeCell ref="C44:C45"/>
    <mergeCell ref="E42:E43"/>
    <mergeCell ref="C70:C71"/>
    <mergeCell ref="C79:F79"/>
    <mergeCell ref="A18:A28"/>
    <mergeCell ref="C33:F33"/>
    <mergeCell ref="B9:B17"/>
    <mergeCell ref="A9:A17"/>
    <mergeCell ref="C38:C39"/>
    <mergeCell ref="D38:D39"/>
    <mergeCell ref="E38:E39"/>
    <mergeCell ref="B34:B40"/>
    <mergeCell ref="C28:F28"/>
    <mergeCell ref="E23:E24"/>
    <mergeCell ref="A49:A55"/>
    <mergeCell ref="E95:E96"/>
    <mergeCell ref="C55:F55"/>
    <mergeCell ref="C73:F73"/>
    <mergeCell ref="E70:E71"/>
    <mergeCell ref="D70:D71"/>
    <mergeCell ref="A64:A73"/>
    <mergeCell ref="A56:A63"/>
    <mergeCell ref="B64:B73"/>
    <mergeCell ref="A80:A83"/>
    <mergeCell ref="A29:A33"/>
    <mergeCell ref="B49:B55"/>
    <mergeCell ref="C63:F63"/>
    <mergeCell ref="A34:A40"/>
    <mergeCell ref="E52:E53"/>
    <mergeCell ref="E44:E45"/>
    <mergeCell ref="B56:B63"/>
    <mergeCell ref="D44:D45"/>
    <mergeCell ref="D49:D50"/>
    <mergeCell ref="E49:E50"/>
    <mergeCell ref="A84:A94"/>
    <mergeCell ref="A112:A118"/>
    <mergeCell ref="C129:F129"/>
    <mergeCell ref="E84:E85"/>
    <mergeCell ref="E122:E123"/>
    <mergeCell ref="A121:A129"/>
    <mergeCell ref="C84:C85"/>
    <mergeCell ref="C94:F94"/>
    <mergeCell ref="A74:A79"/>
    <mergeCell ref="B74:B79"/>
    <mergeCell ref="B130:B132"/>
    <mergeCell ref="B121:B129"/>
    <mergeCell ref="B106:B111"/>
    <mergeCell ref="B80:B83"/>
    <mergeCell ref="A130:A132"/>
    <mergeCell ref="A95:A105"/>
    <mergeCell ref="B112:B118"/>
    <mergeCell ref="B84:B94"/>
    <mergeCell ref="A156:A163"/>
    <mergeCell ref="A140:A145"/>
    <mergeCell ref="B140:B145"/>
    <mergeCell ref="B95:B105"/>
    <mergeCell ref="B156:B163"/>
    <mergeCell ref="A146:A155"/>
    <mergeCell ref="A106:A111"/>
    <mergeCell ref="B146:B155"/>
    <mergeCell ref="B133:B139"/>
    <mergeCell ref="A133:A139"/>
    <mergeCell ref="F49:F50"/>
    <mergeCell ref="C59:C61"/>
    <mergeCell ref="D59:D61"/>
    <mergeCell ref="E59:E61"/>
    <mergeCell ref="C102:C104"/>
    <mergeCell ref="D102:D104"/>
    <mergeCell ref="D84:D85"/>
    <mergeCell ref="C83:F83"/>
    <mergeCell ref="C185:F185"/>
    <mergeCell ref="C105:F105"/>
    <mergeCell ref="C139:F139"/>
    <mergeCell ref="C132:F132"/>
    <mergeCell ref="E183:E184"/>
    <mergeCell ref="C112:C113"/>
    <mergeCell ref="D112:D113"/>
    <mergeCell ref="E112:E113"/>
    <mergeCell ref="C122:C123"/>
    <mergeCell ref="C135:C137"/>
    <mergeCell ref="H49:H50"/>
    <mergeCell ref="C127:C128"/>
    <mergeCell ref="C157:C158"/>
    <mergeCell ref="C167:C168"/>
    <mergeCell ref="C108:C109"/>
    <mergeCell ref="B18:B28"/>
    <mergeCell ref="C49:C50"/>
    <mergeCell ref="D115:D116"/>
    <mergeCell ref="C95:C96"/>
    <mergeCell ref="D95:D96"/>
    <mergeCell ref="C11:C13"/>
    <mergeCell ref="D11:D13"/>
    <mergeCell ref="E11:E13"/>
    <mergeCell ref="C19:C20"/>
    <mergeCell ref="D19:D20"/>
    <mergeCell ref="E19:E20"/>
    <mergeCell ref="C17:F17"/>
  </mergeCells>
  <printOptions horizontalCentered="1"/>
  <pageMargins left="0.5118110236220472" right="0.5118110236220472" top="0.9119791666666667" bottom="0.7171875" header="0.6463541666666667" footer="0.5118110236220472"/>
  <pageSetup horizontalDpi="600" verticalDpi="600" orientation="portrait" paperSize="9" scale="85" r:id="rId1"/>
  <headerFooter alignWithMargins="0">
    <oddHeader>&amp;R&amp;9Załącznik nr 7 do Uchwały Nr XXII/198/2016 Rady Gminy Czarna Dąbrówka z dnia 26.09.2016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2016-09-15T10:12:27Z</cp:lastPrinted>
  <dcterms:created xsi:type="dcterms:W3CDTF">1998-12-09T13:02:10Z</dcterms:created>
  <dcterms:modified xsi:type="dcterms:W3CDTF">2016-09-27T11:58:18Z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