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" sheetId="1" r:id="rId1"/>
    <sheet name="5" sheetId="2" r:id="rId2"/>
    <sheet name="6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<sst xmlns="http://schemas.openxmlformats.org/spreadsheetml/2006/main" count="272" uniqueCount="136">
  <si>
    <t>Dział</t>
  </si>
  <si>
    <t>Rozdział</t>
  </si>
  <si>
    <t>§</t>
  </si>
  <si>
    <t>Nazwa</t>
  </si>
  <si>
    <t xml:space="preserve">Ogółem </t>
  </si>
  <si>
    <t>Ogółem</t>
  </si>
  <si>
    <t>w tym</t>
  </si>
  <si>
    <t>Inwestycje i zakupy inwestycyjne</t>
  </si>
  <si>
    <t>Zakup i objęcie akcji i udziałów</t>
  </si>
  <si>
    <t>Wniesienie wkładów do spółek prawa handlowego</t>
  </si>
  <si>
    <t>Razem</t>
  </si>
  <si>
    <t>w tym na programy finansowane                z udziałem środków                      o których mowa                   w art. 5 ust. 1             pkt 2 i 3 uofp</t>
  </si>
  <si>
    <t>Budowa dróg i chodników</t>
  </si>
  <si>
    <t>6057          6059</t>
  </si>
  <si>
    <t xml:space="preserve">Adaptacja budynku w Jasieniu na mieszkania komunalne </t>
  </si>
  <si>
    <t>Wykup gruntów pod drogi gminne</t>
  </si>
  <si>
    <t xml:space="preserve">Rozbudowa budynku Szkoły w Czarnej Dąbrówce </t>
  </si>
  <si>
    <t>6057           6059</t>
  </si>
  <si>
    <t>Zagospodarowanie placu wiejskiego (w ramach Fund. Soł. Podkomorzyce)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</si>
  <si>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</si>
  <si>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</si>
  <si>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</si>
  <si>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</si>
  <si>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</si>
  <si>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</si>
  <si>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</si>
  <si>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</si>
  <si>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</si>
  <si>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</si>
  <si>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</si>
  <si>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</si>
  <si>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</si>
  <si>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</si>
  <si>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</si>
  <si>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</si>
  <si>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</si>
  <si>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</si>
  <si>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</si>
  <si>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</si>
  <si>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</si>
  <si>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</si>
  <si>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</si>
  <si>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</si>
  <si>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</si>
  <si>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</si>
  <si>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</si>
  <si>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</si>
  <si>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</si>
  <si>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Zakład Gospodarki Komunalnej Czarna Dąbrówka</t>
  </si>
  <si>
    <t xml:space="preserve">Wydatki na programy i projekty realizowane z udziałem środków o których mowa  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</si>
  <si>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</si>
  <si>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</si>
  <si>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</si>
  <si>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</si>
  <si>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</si>
  <si>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</si>
  <si>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</si>
  <si>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</si>
  <si>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Wolne środki</t>
  </si>
  <si>
    <t>§ 950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</si>
  <si>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</si>
  <si>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</si>
  <si>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</si>
  <si>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</si>
  <si>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</si>
  <si>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</si>
  <si>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</si>
  <si>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</si>
  <si>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Przychody z tytułu innych rozliczeń krajowych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</si>
  <si>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</si>
  <si>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</si>
  <si>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</si>
  <si>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</si>
  <si>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</si>
  <si>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</si>
  <si>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</si>
  <si>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</si>
  <si>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</si>
  <si>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</si>
  <si>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</si>
  <si>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</si>
  <si>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</si>
  <si>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</si>
  <si>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</si>
  <si>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</si>
  <si>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+</t>
  </si>
  <si>
    <t>(przychody - rozchody)</t>
  </si>
  <si>
    <t>-</t>
  </si>
  <si>
    <t>Nazwa zadania</t>
  </si>
  <si>
    <t>11.</t>
  </si>
  <si>
    <t>12.</t>
  </si>
  <si>
    <t>13.</t>
  </si>
  <si>
    <t>14.</t>
  </si>
  <si>
    <t>15.</t>
  </si>
  <si>
    <t xml:space="preserve">Wspieranie i upowszechnianie kultury fizycznej i sportu </t>
  </si>
  <si>
    <t>I.</t>
  </si>
  <si>
    <t>Budowa systemu powiadamiania i alarmowania ludności oraz zintegrowanej łączności w gminie Czarna Dąbrówka</t>
  </si>
  <si>
    <t>Budowa społecznego centrum aktywności w Rokitach</t>
  </si>
  <si>
    <t>600</t>
  </si>
  <si>
    <t>A.
B.
C.</t>
  </si>
  <si>
    <t>60014</t>
  </si>
  <si>
    <t>Zadania inwestycyjne</t>
  </si>
  <si>
    <t>II.</t>
  </si>
  <si>
    <t>Zadania bieżące</t>
  </si>
  <si>
    <t>Wymarzone przedszkole</t>
  </si>
  <si>
    <t>Budowa targowiska "Mój rynek" w Czarnej Dąbrówce</t>
  </si>
  <si>
    <t>Modernizacja Punktu Selektywnego Zbierania Odpadów Komunalnych (PSZOK) w miejscowości Podkomorzyce</t>
  </si>
  <si>
    <t>Rozbudowa i modernizacja oczyszczalni ścieków w Podkomorzycach</t>
  </si>
  <si>
    <t>South Baltic Food Innovation Culture Actors (SB FICA)</t>
  </si>
  <si>
    <t>Zagospodarowanie placu wiejskiego (w ramach Funduszu Sołeckiego Bochowo)</t>
  </si>
  <si>
    <t>Budowa pomostu nad jeziorem wiejskim (w ramach Fund. Soł. Czarna Dąbrówka)</t>
  </si>
  <si>
    <t>Montaż zjeżdżalni liniowej (w ramach Funduszu Sołeckiego Rokitki)</t>
  </si>
  <si>
    <t>Rozwój infrastruktury rekreacyjno-turystycznej przy jeziorze w Unichowie</t>
  </si>
  <si>
    <t xml:space="preserve">przyznanej dotacji ze środków UE (kol. 11). </t>
  </si>
  <si>
    <r>
      <t xml:space="preserve">rok budżetowy 2019 </t>
    </r>
    <r>
      <rPr>
        <b/>
        <sz val="10"/>
        <rFont val="Arial CE"/>
        <family val="0"/>
      </rPr>
      <t>(8+9+10+11)</t>
    </r>
  </si>
  <si>
    <t>w art. 5 ust. 1  pkt 2 i 3 u.f.p. w roku 2019</t>
  </si>
  <si>
    <r>
      <t xml:space="preserve">rok budżetowy 2019 </t>
    </r>
    <r>
      <rPr>
        <b/>
        <sz val="10"/>
        <rFont val="Arial CE"/>
        <family val="0"/>
      </rPr>
      <t>(8+9+10 +11)</t>
    </r>
  </si>
  <si>
    <t>Wydatki majątkowe budżetu gminy na 2019 r.</t>
  </si>
  <si>
    <t>Modernizacja infrastruktury towarzyszącej szlakom wodnym poprzez remont szlaków turystycznych na odcinku Łupawsko - Jasień</t>
  </si>
  <si>
    <t>Dofinansowanie kosztów budowy przydomowych oczyszczalni ścieków – edycja 2019</t>
  </si>
  <si>
    <t>Zagospodarowanie placu wiejskiego (w ramach Funduszu Soł. Dęby)</t>
  </si>
  <si>
    <t>Zadania inwestycyjne roczne w 2019 r.</t>
  </si>
  <si>
    <t>Przychody i rozchody budżetu w 2019 r.</t>
  </si>
  <si>
    <t>stanowi pokrycie planowanego niedoboru budżetu na 2019 rok w kwocie</t>
  </si>
  <si>
    <t>"Pomorskie Szlaki Kajakowe" - przenoska na Rzece Łupawa w miejscowości Kozin</t>
  </si>
  <si>
    <t>Rozbudowa sieci wodno-kanalizacyjnej w Nożynie</t>
  </si>
  <si>
    <t>900</t>
  </si>
  <si>
    <t>90001</t>
  </si>
  <si>
    <t>Dofinansowanie kosztów budowy przydomowych oczyszczalni ścieków - edycja 2019</t>
  </si>
  <si>
    <t>Zadanie inwestycyjne wymienione w poz. 5 zostanie w części sfinansowane pożyczką na wyprzedzające finansowanie w wartości odpowiadającej</t>
  </si>
  <si>
    <t>Opracowanie studium uwarunkowań i kierunków zagospodarowania przestrzennego gminy Cz. Dąbrówka</t>
  </si>
  <si>
    <t>Kwota 2019 r.</t>
  </si>
  <si>
    <t>Przebudowa drogi gminnej nr 148025G w miejscowości Kleszczyniec</t>
  </si>
  <si>
    <t>A.      
B. 50 000
C.</t>
  </si>
  <si>
    <t>4217           4219</t>
  </si>
  <si>
    <t>Pomorskie Szlaki Kajakowe - szlak Górnej Słupi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</si>
</sst>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17"/>
      <name val="Czcionka tekstu podstawowego"/>
      <family val="2"/>
    </font>
    <font>
      <sz val="8.5"/>
      <name val="Arial"/>
      <family val="2"/>
    </font>
    <font>
      <sz val="8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30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2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64" fillId="35" borderId="12" xfId="0" applyFont="1" applyFill="1" applyBorder="1" applyAlignment="1">
      <alignment horizontal="left" vertical="center" wrapText="1"/>
    </xf>
    <xf numFmtId="0" fontId="64" fillId="35" borderId="14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42" fontId="11" fillId="0" borderId="12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65" fillId="35" borderId="14" xfId="0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0" fontId="22" fillId="0" borderId="16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6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vertical="center" wrapText="1"/>
    </xf>
    <xf numFmtId="0" fontId="66" fillId="35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wrapText="1"/>
    </xf>
    <xf numFmtId="0" fontId="23" fillId="0" borderId="12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/>
    </xf>
    <xf numFmtId="0" fontId="66" fillId="35" borderId="14" xfId="0" applyFont="1" applyFill="1" applyBorder="1" applyAlignment="1">
      <alignment horizontal="left" vertical="center" wrapText="1"/>
    </xf>
    <xf numFmtId="0" fontId="66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11" fillId="0" borderId="13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34" borderId="18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">
      <selection activeCell="D10" sqref="D10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5.00390625" style="0" customWidth="1"/>
    <col min="4" max="4" width="30.875" style="0" customWidth="1"/>
    <col min="5" max="6" width="9.75390625" style="0" bestFit="1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105" t="s">
        <v>117</v>
      </c>
      <c r="B1" s="105"/>
      <c r="C1" s="105"/>
      <c r="D1" s="105"/>
      <c r="E1" s="105"/>
      <c r="F1" s="105"/>
      <c r="G1" s="105"/>
      <c r="H1" s="105"/>
      <c r="I1" s="105"/>
    </row>
    <row r="2" spans="1:9" ht="9" customHeight="1">
      <c r="A2" s="4"/>
      <c r="B2" s="4"/>
      <c r="C2" s="4"/>
      <c r="D2" s="4"/>
      <c r="E2" s="4"/>
      <c r="F2" s="4"/>
      <c r="G2" s="4"/>
      <c r="H2" s="4"/>
      <c r="I2" s="3"/>
    </row>
    <row r="3" spans="1:9" ht="8.25" customHeight="1" hidden="1">
      <c r="A3" s="5"/>
      <c r="B3" s="5"/>
      <c r="C3" s="5"/>
      <c r="D3" s="5"/>
      <c r="E3" s="5"/>
      <c r="F3" s="5"/>
      <c r="G3" s="5"/>
      <c r="H3" s="3"/>
      <c r="I3" s="6"/>
    </row>
    <row r="4" spans="1:9" ht="12.75" customHeight="1">
      <c r="A4" s="104" t="s">
        <v>0</v>
      </c>
      <c r="B4" s="104" t="s">
        <v>1</v>
      </c>
      <c r="C4" s="104" t="s">
        <v>2</v>
      </c>
      <c r="D4" s="104" t="s">
        <v>3</v>
      </c>
      <c r="E4" s="110" t="s">
        <v>5</v>
      </c>
      <c r="F4" s="104" t="s">
        <v>6</v>
      </c>
      <c r="G4" s="104"/>
      <c r="H4" s="104"/>
      <c r="I4" s="104"/>
    </row>
    <row r="5" spans="1:9" ht="23.25" customHeight="1">
      <c r="A5" s="104"/>
      <c r="B5" s="104"/>
      <c r="C5" s="104"/>
      <c r="D5" s="104"/>
      <c r="E5" s="110"/>
      <c r="F5" s="106" t="s">
        <v>7</v>
      </c>
      <c r="G5" s="106"/>
      <c r="H5" s="107" t="s">
        <v>8</v>
      </c>
      <c r="I5" s="108" t="s">
        <v>9</v>
      </c>
    </row>
    <row r="6" spans="1:9" ht="105" customHeight="1">
      <c r="A6" s="104"/>
      <c r="B6" s="104"/>
      <c r="C6" s="104"/>
      <c r="D6" s="104"/>
      <c r="E6" s="110"/>
      <c r="F6" s="8" t="s">
        <v>10</v>
      </c>
      <c r="G6" s="9" t="s">
        <v>11</v>
      </c>
      <c r="H6" s="107"/>
      <c r="I6" s="108"/>
    </row>
    <row r="7" spans="1:9" ht="8.25" customHeight="1">
      <c r="A7" s="7">
        <v>1</v>
      </c>
      <c r="B7" s="7">
        <v>2</v>
      </c>
      <c r="C7" s="7">
        <v>3</v>
      </c>
      <c r="D7" s="7">
        <v>4</v>
      </c>
      <c r="E7" s="10">
        <v>5</v>
      </c>
      <c r="F7" s="10">
        <v>6</v>
      </c>
      <c r="G7" s="10">
        <v>7</v>
      </c>
      <c r="H7" s="10">
        <v>8</v>
      </c>
      <c r="I7" s="7">
        <v>9</v>
      </c>
    </row>
    <row r="8" spans="1:9" ht="45">
      <c r="A8" s="83" t="s">
        <v>98</v>
      </c>
      <c r="B8" s="83" t="s">
        <v>100</v>
      </c>
      <c r="C8" s="84">
        <v>6300</v>
      </c>
      <c r="D8" s="85" t="s">
        <v>118</v>
      </c>
      <c r="E8" s="86">
        <v>482500</v>
      </c>
      <c r="F8" s="86">
        <v>482500</v>
      </c>
      <c r="G8" s="86">
        <v>0</v>
      </c>
      <c r="H8" s="86">
        <v>0</v>
      </c>
      <c r="I8" s="86">
        <v>0</v>
      </c>
    </row>
    <row r="9" spans="1:9" ht="12.75">
      <c r="A9" s="87">
        <v>600</v>
      </c>
      <c r="B9" s="87">
        <v>60016</v>
      </c>
      <c r="C9" s="87">
        <v>6050</v>
      </c>
      <c r="D9" s="88" t="s">
        <v>12</v>
      </c>
      <c r="E9" s="89">
        <v>531875</v>
      </c>
      <c r="F9" s="89">
        <v>531875</v>
      </c>
      <c r="G9" s="89">
        <v>0</v>
      </c>
      <c r="H9" s="89">
        <v>0</v>
      </c>
      <c r="I9" s="89">
        <v>0</v>
      </c>
    </row>
    <row r="10" spans="1:9" ht="22.5">
      <c r="A10" s="87">
        <v>600</v>
      </c>
      <c r="B10" s="87">
        <v>60016</v>
      </c>
      <c r="C10" s="87">
        <v>6050</v>
      </c>
      <c r="D10" s="101" t="s">
        <v>132</v>
      </c>
      <c r="E10" s="89">
        <v>118125</v>
      </c>
      <c r="F10" s="89">
        <v>118125</v>
      </c>
      <c r="G10" s="89">
        <v>0</v>
      </c>
      <c r="H10" s="89">
        <v>0</v>
      </c>
      <c r="I10" s="89">
        <v>0</v>
      </c>
    </row>
    <row r="11" spans="1:9" ht="22.5">
      <c r="A11" s="87">
        <v>630</v>
      </c>
      <c r="B11" s="87">
        <v>63003</v>
      </c>
      <c r="C11" s="87" t="s">
        <v>13</v>
      </c>
      <c r="D11" s="88" t="s">
        <v>124</v>
      </c>
      <c r="E11" s="89">
        <v>10000</v>
      </c>
      <c r="F11" s="89">
        <v>10000</v>
      </c>
      <c r="G11" s="89">
        <v>10000</v>
      </c>
      <c r="H11" s="89">
        <v>0</v>
      </c>
      <c r="I11" s="89">
        <v>0</v>
      </c>
    </row>
    <row r="12" spans="1:9" ht="22.5">
      <c r="A12" s="87">
        <v>700</v>
      </c>
      <c r="B12" s="87">
        <v>70005</v>
      </c>
      <c r="C12" s="87">
        <v>6050</v>
      </c>
      <c r="D12" s="88" t="s">
        <v>14</v>
      </c>
      <c r="E12" s="89">
        <v>645800</v>
      </c>
      <c r="F12" s="89">
        <v>645800</v>
      </c>
      <c r="G12" s="89">
        <v>0</v>
      </c>
      <c r="H12" s="89">
        <v>0</v>
      </c>
      <c r="I12" s="89">
        <v>0</v>
      </c>
    </row>
    <row r="13" spans="1:9" ht="12.75">
      <c r="A13" s="87">
        <v>700</v>
      </c>
      <c r="B13" s="87">
        <v>70005</v>
      </c>
      <c r="C13" s="87">
        <v>6060</v>
      </c>
      <c r="D13" s="90" t="s">
        <v>15</v>
      </c>
      <c r="E13" s="89">
        <v>30000</v>
      </c>
      <c r="F13" s="89">
        <v>30000</v>
      </c>
      <c r="G13" s="89">
        <v>0</v>
      </c>
      <c r="H13" s="89">
        <v>0</v>
      </c>
      <c r="I13" s="89">
        <v>0</v>
      </c>
    </row>
    <row r="14" spans="1:9" ht="33.75">
      <c r="A14" s="87">
        <v>710</v>
      </c>
      <c r="B14" s="87">
        <v>71004</v>
      </c>
      <c r="C14" s="87">
        <v>6050</v>
      </c>
      <c r="D14" s="90" t="s">
        <v>130</v>
      </c>
      <c r="E14" s="89">
        <v>25300</v>
      </c>
      <c r="F14" s="86">
        <v>25300</v>
      </c>
      <c r="G14" s="86">
        <v>0</v>
      </c>
      <c r="H14" s="86">
        <v>0</v>
      </c>
      <c r="I14" s="89">
        <v>0</v>
      </c>
    </row>
    <row r="15" spans="1:9" ht="33.75">
      <c r="A15" s="87">
        <v>754</v>
      </c>
      <c r="B15" s="87">
        <v>75495</v>
      </c>
      <c r="C15" s="87" t="s">
        <v>13</v>
      </c>
      <c r="D15" s="90" t="s">
        <v>96</v>
      </c>
      <c r="E15" s="89">
        <v>90883</v>
      </c>
      <c r="F15" s="86">
        <v>90883</v>
      </c>
      <c r="G15" s="86">
        <v>90883</v>
      </c>
      <c r="H15" s="86">
        <v>0</v>
      </c>
      <c r="I15" s="89">
        <v>0</v>
      </c>
    </row>
    <row r="16" spans="1:9" ht="22.5">
      <c r="A16" s="87">
        <v>801</v>
      </c>
      <c r="B16" s="87">
        <v>80101</v>
      </c>
      <c r="C16" s="87">
        <v>6050</v>
      </c>
      <c r="D16" s="90" t="s">
        <v>16</v>
      </c>
      <c r="E16" s="89">
        <v>500000</v>
      </c>
      <c r="F16" s="86">
        <v>500000</v>
      </c>
      <c r="G16" s="86">
        <v>0</v>
      </c>
      <c r="H16" s="86">
        <v>0</v>
      </c>
      <c r="I16" s="89">
        <v>0</v>
      </c>
    </row>
    <row r="17" spans="1:9" ht="22.5">
      <c r="A17" s="87">
        <v>900</v>
      </c>
      <c r="B17" s="87">
        <v>90001</v>
      </c>
      <c r="C17" s="87" t="s">
        <v>13</v>
      </c>
      <c r="D17" s="91" t="s">
        <v>107</v>
      </c>
      <c r="E17" s="89">
        <v>5111950</v>
      </c>
      <c r="F17" s="86">
        <v>5111950</v>
      </c>
      <c r="G17" s="86">
        <v>5111950</v>
      </c>
      <c r="H17" s="86">
        <v>0</v>
      </c>
      <c r="I17" s="89">
        <v>0</v>
      </c>
    </row>
    <row r="18" spans="1:9" ht="22.5">
      <c r="A18" s="87">
        <v>900</v>
      </c>
      <c r="B18" s="87">
        <v>90001</v>
      </c>
      <c r="C18" s="84">
        <v>6210</v>
      </c>
      <c r="D18" s="85" t="s">
        <v>125</v>
      </c>
      <c r="E18" s="86">
        <v>88000</v>
      </c>
      <c r="F18" s="86">
        <v>88000</v>
      </c>
      <c r="G18" s="86">
        <v>0</v>
      </c>
      <c r="H18" s="86">
        <v>0</v>
      </c>
      <c r="I18" s="86">
        <v>0</v>
      </c>
    </row>
    <row r="19" spans="1:9" ht="33.75">
      <c r="A19" s="87">
        <v>900</v>
      </c>
      <c r="B19" s="87">
        <v>90001</v>
      </c>
      <c r="C19" s="87">
        <v>6230</v>
      </c>
      <c r="D19" s="92" t="s">
        <v>119</v>
      </c>
      <c r="E19" s="89">
        <v>20000</v>
      </c>
      <c r="F19" s="86">
        <v>20000</v>
      </c>
      <c r="G19" s="86">
        <v>0</v>
      </c>
      <c r="H19" s="86">
        <v>0</v>
      </c>
      <c r="I19" s="89">
        <v>0</v>
      </c>
    </row>
    <row r="20" spans="1:9" ht="33.75">
      <c r="A20" s="87">
        <v>900</v>
      </c>
      <c r="B20" s="87">
        <v>90002</v>
      </c>
      <c r="C20" s="87" t="s">
        <v>17</v>
      </c>
      <c r="D20" s="91" t="s">
        <v>106</v>
      </c>
      <c r="E20" s="89">
        <v>14200</v>
      </c>
      <c r="F20" s="86">
        <v>14200</v>
      </c>
      <c r="G20" s="86">
        <v>14200</v>
      </c>
      <c r="H20" s="86">
        <v>0</v>
      </c>
      <c r="I20" s="89">
        <v>0</v>
      </c>
    </row>
    <row r="21" spans="1:9" ht="22.5">
      <c r="A21" s="87">
        <v>900</v>
      </c>
      <c r="B21" s="87">
        <v>90095</v>
      </c>
      <c r="C21" s="87">
        <v>6050</v>
      </c>
      <c r="D21" s="93" t="s">
        <v>110</v>
      </c>
      <c r="E21" s="89">
        <v>7000</v>
      </c>
      <c r="F21" s="86">
        <v>7000</v>
      </c>
      <c r="G21" s="86">
        <v>0</v>
      </c>
      <c r="H21" s="86">
        <v>0</v>
      </c>
      <c r="I21" s="89">
        <v>0</v>
      </c>
    </row>
    <row r="22" spans="1:9" ht="22.5">
      <c r="A22" s="87">
        <v>900</v>
      </c>
      <c r="B22" s="87">
        <v>90095</v>
      </c>
      <c r="C22" s="87" t="s">
        <v>13</v>
      </c>
      <c r="D22" s="91" t="s">
        <v>105</v>
      </c>
      <c r="E22" s="89">
        <v>1522280</v>
      </c>
      <c r="F22" s="86">
        <v>1522280</v>
      </c>
      <c r="G22" s="86">
        <v>1522280</v>
      </c>
      <c r="H22" s="86">
        <v>0</v>
      </c>
      <c r="I22" s="89">
        <v>0</v>
      </c>
    </row>
    <row r="23" spans="1:9" ht="22.5">
      <c r="A23" s="87">
        <v>921</v>
      </c>
      <c r="B23" s="87">
        <v>92195</v>
      </c>
      <c r="C23" s="87">
        <v>6230</v>
      </c>
      <c r="D23" s="90" t="s">
        <v>97</v>
      </c>
      <c r="E23" s="89">
        <v>124200</v>
      </c>
      <c r="F23" s="86">
        <v>124200</v>
      </c>
      <c r="G23" s="86">
        <v>0</v>
      </c>
      <c r="H23" s="86">
        <v>0</v>
      </c>
      <c r="I23" s="89">
        <v>0</v>
      </c>
    </row>
    <row r="24" spans="1:9" ht="22.5">
      <c r="A24" s="87">
        <v>926</v>
      </c>
      <c r="B24" s="87">
        <v>92605</v>
      </c>
      <c r="C24" s="87">
        <v>6230</v>
      </c>
      <c r="D24" s="94" t="s">
        <v>94</v>
      </c>
      <c r="E24" s="89">
        <v>5600</v>
      </c>
      <c r="F24" s="86">
        <v>5600</v>
      </c>
      <c r="G24" s="95">
        <v>0</v>
      </c>
      <c r="H24" s="95">
        <v>0</v>
      </c>
      <c r="I24" s="96">
        <v>0</v>
      </c>
    </row>
    <row r="25" spans="1:9" ht="22.5">
      <c r="A25" s="97">
        <v>926</v>
      </c>
      <c r="B25" s="97">
        <v>92695</v>
      </c>
      <c r="C25" s="98">
        <v>6050</v>
      </c>
      <c r="D25" s="93" t="s">
        <v>109</v>
      </c>
      <c r="E25" s="99">
        <v>6800</v>
      </c>
      <c r="F25" s="99">
        <v>6800</v>
      </c>
      <c r="G25" s="96">
        <v>0</v>
      </c>
      <c r="H25" s="96">
        <v>0</v>
      </c>
      <c r="I25" s="96">
        <v>0</v>
      </c>
    </row>
    <row r="26" spans="1:9" ht="22.5">
      <c r="A26" s="97">
        <v>926</v>
      </c>
      <c r="B26" s="97">
        <v>92695</v>
      </c>
      <c r="C26" s="98">
        <v>6050</v>
      </c>
      <c r="D26" s="93" t="s">
        <v>120</v>
      </c>
      <c r="E26" s="99">
        <v>10000</v>
      </c>
      <c r="F26" s="99">
        <v>10000</v>
      </c>
      <c r="G26" s="96">
        <v>0</v>
      </c>
      <c r="H26" s="96">
        <v>0</v>
      </c>
      <c r="I26" s="96">
        <v>0</v>
      </c>
    </row>
    <row r="27" spans="1:9" ht="22.5">
      <c r="A27" s="97">
        <v>926</v>
      </c>
      <c r="B27" s="97">
        <v>92695</v>
      </c>
      <c r="C27" s="98">
        <v>6050</v>
      </c>
      <c r="D27" s="93" t="s">
        <v>18</v>
      </c>
      <c r="E27" s="99">
        <v>10000</v>
      </c>
      <c r="F27" s="99">
        <v>10000</v>
      </c>
      <c r="G27" s="96">
        <v>0</v>
      </c>
      <c r="H27" s="96">
        <v>0</v>
      </c>
      <c r="I27" s="96">
        <v>0</v>
      </c>
    </row>
    <row r="28" spans="1:9" ht="22.5">
      <c r="A28" s="97">
        <v>926</v>
      </c>
      <c r="B28" s="97">
        <v>92695</v>
      </c>
      <c r="C28" s="98">
        <v>6050</v>
      </c>
      <c r="D28" s="93" t="s">
        <v>111</v>
      </c>
      <c r="E28" s="99">
        <v>7000</v>
      </c>
      <c r="F28" s="99">
        <v>7000</v>
      </c>
      <c r="G28" s="89">
        <v>0</v>
      </c>
      <c r="H28" s="89">
        <v>0</v>
      </c>
      <c r="I28" s="89">
        <v>0</v>
      </c>
    </row>
    <row r="29" spans="1:9" ht="22.5">
      <c r="A29" s="97">
        <v>926</v>
      </c>
      <c r="B29" s="97">
        <v>92695</v>
      </c>
      <c r="C29" s="87" t="s">
        <v>13</v>
      </c>
      <c r="D29" s="100" t="s">
        <v>112</v>
      </c>
      <c r="E29" s="99">
        <v>823000</v>
      </c>
      <c r="F29" s="99">
        <v>823000</v>
      </c>
      <c r="G29" s="89">
        <v>823000</v>
      </c>
      <c r="H29" s="89">
        <v>0</v>
      </c>
      <c r="I29" s="89">
        <v>0</v>
      </c>
    </row>
    <row r="30" spans="1:9" ht="17.25" customHeight="1">
      <c r="A30" s="109" t="s">
        <v>4</v>
      </c>
      <c r="B30" s="109"/>
      <c r="C30" s="109"/>
      <c r="D30" s="109"/>
      <c r="E30" s="80">
        <f>SUM(E8:E29)</f>
        <v>10184513</v>
      </c>
      <c r="F30" s="80">
        <f>SUM(F8:F29)</f>
        <v>10184513</v>
      </c>
      <c r="G30" s="80">
        <f>SUM(G8:G29)</f>
        <v>7572313</v>
      </c>
      <c r="H30" s="80">
        <f>SUM(H8:H29)</f>
        <v>0</v>
      </c>
      <c r="I30" s="80">
        <f>SUM(I8:I29)</f>
        <v>0</v>
      </c>
    </row>
  </sheetData>
  <sheetProtection selectLockedCells="1" selectUnlockedCells="1"/>
  <mergeCells count="11">
    <mergeCell ref="E4:E6"/>
    <mergeCell ref="F4:I4"/>
    <mergeCell ref="F5:G5"/>
    <mergeCell ref="H5:H6"/>
    <mergeCell ref="I5:I6"/>
    <mergeCell ref="A30:D30"/>
    <mergeCell ref="A1:I1"/>
    <mergeCell ref="A4:A6"/>
    <mergeCell ref="B4:B6"/>
    <mergeCell ref="C4:C6"/>
    <mergeCell ref="D4:D6"/>
  </mergeCells>
  <printOptions/>
  <pageMargins left="0.7570833333333333" right="0.3333333333333333" top="0.7916666666666666" bottom="0.7875" header="0.5118055555555555" footer="0.5118055555555555"/>
  <pageSetup horizontalDpi="600" verticalDpi="600" orientation="portrait" paperSize="9" scale="92" r:id="rId1"/>
  <headerFooter alignWithMargins="0">
    <oddHeader>&amp;RZałącznik nr 4 do Uchwały Nr ... Rady Gminy Czarna Dąbrówka z dnia 21.01.2019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view="pageLayout" workbookViewId="0" topLeftCell="A1">
      <selection activeCell="J22" sqref="J22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6.625" style="0" customWidth="1"/>
    <col min="4" max="4" width="5.625" style="0" customWidth="1"/>
    <col min="5" max="5" width="27.25390625" style="0" customWidth="1"/>
    <col min="6" max="6" width="10.75390625" style="0" customWidth="1"/>
    <col min="7" max="7" width="12.125" style="0" customWidth="1"/>
    <col min="8" max="9" width="9.00390625" style="0" customWidth="1"/>
    <col min="10" max="10" width="11.75390625" style="0" customWidth="1"/>
    <col min="11" max="11" width="12.125" style="0" customWidth="1"/>
    <col min="12" max="12" width="15.375" style="0" customWidth="1"/>
  </cols>
  <sheetData>
    <row r="1" spans="1:12" ht="18" customHeight="1">
      <c r="A1" s="111" t="s">
        <v>121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 t="s">
        <v>19</v>
      </c>
    </row>
    <row r="3" spans="1:12" ht="12.75" customHeight="1">
      <c r="A3" s="112" t="s">
        <v>20</v>
      </c>
      <c r="B3" s="112" t="s">
        <v>0</v>
      </c>
      <c r="C3" s="112" t="s">
        <v>21</v>
      </c>
      <c r="D3" s="112" t="s">
        <v>2</v>
      </c>
      <c r="E3" s="113" t="s">
        <v>22</v>
      </c>
      <c r="F3" s="113" t="s">
        <v>23</v>
      </c>
      <c r="G3" s="113" t="s">
        <v>24</v>
      </c>
      <c r="H3" s="113"/>
      <c r="I3" s="113"/>
      <c r="J3" s="113"/>
      <c r="K3" s="113"/>
      <c r="L3" s="113" t="s">
        <v>25</v>
      </c>
    </row>
    <row r="4" spans="1:12" ht="12.75" customHeight="1">
      <c r="A4" s="112"/>
      <c r="B4" s="112"/>
      <c r="C4" s="112"/>
      <c r="D4" s="112"/>
      <c r="E4" s="113"/>
      <c r="F4" s="113"/>
      <c r="G4" s="113" t="s">
        <v>114</v>
      </c>
      <c r="H4" s="113" t="s">
        <v>26</v>
      </c>
      <c r="I4" s="113"/>
      <c r="J4" s="113"/>
      <c r="K4" s="113"/>
      <c r="L4" s="113"/>
    </row>
    <row r="5" spans="1:12" ht="12.75" customHeight="1">
      <c r="A5" s="112"/>
      <c r="B5" s="112"/>
      <c r="C5" s="112"/>
      <c r="D5" s="112"/>
      <c r="E5" s="113"/>
      <c r="F5" s="113"/>
      <c r="G5" s="113"/>
      <c r="H5" s="113" t="s">
        <v>27</v>
      </c>
      <c r="I5" s="113" t="s">
        <v>28</v>
      </c>
      <c r="J5" s="113" t="s">
        <v>29</v>
      </c>
      <c r="K5" s="113" t="s">
        <v>30</v>
      </c>
      <c r="L5" s="113"/>
    </row>
    <row r="6" spans="1:12" ht="12.75">
      <c r="A6" s="112"/>
      <c r="B6" s="112"/>
      <c r="C6" s="112"/>
      <c r="D6" s="112"/>
      <c r="E6" s="113"/>
      <c r="F6" s="113"/>
      <c r="G6" s="113"/>
      <c r="H6" s="113"/>
      <c r="I6" s="113"/>
      <c r="J6" s="113"/>
      <c r="K6" s="113"/>
      <c r="L6" s="113"/>
    </row>
    <row r="7" spans="1:12" ht="40.5" customHeight="1">
      <c r="A7" s="112"/>
      <c r="B7" s="112"/>
      <c r="C7" s="112"/>
      <c r="D7" s="112"/>
      <c r="E7" s="113"/>
      <c r="F7" s="113"/>
      <c r="G7" s="113"/>
      <c r="H7" s="113"/>
      <c r="I7" s="113"/>
      <c r="J7" s="113"/>
      <c r="K7" s="113"/>
      <c r="L7" s="113"/>
    </row>
    <row r="8" spans="1:12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</row>
    <row r="9" spans="1:12" ht="60">
      <c r="A9" s="19" t="s">
        <v>31</v>
      </c>
      <c r="B9" s="20">
        <v>600</v>
      </c>
      <c r="C9" s="20">
        <v>60014</v>
      </c>
      <c r="D9" s="20">
        <v>6300</v>
      </c>
      <c r="E9" s="78" t="s">
        <v>118</v>
      </c>
      <c r="F9" s="22">
        <v>482500</v>
      </c>
      <c r="G9" s="22">
        <v>482500</v>
      </c>
      <c r="H9" s="22">
        <v>482500</v>
      </c>
      <c r="I9" s="22">
        <v>0</v>
      </c>
      <c r="J9" s="23" t="s">
        <v>32</v>
      </c>
      <c r="K9" s="22">
        <v>0</v>
      </c>
      <c r="L9" s="23" t="s">
        <v>33</v>
      </c>
    </row>
    <row r="10" spans="1:12" ht="36">
      <c r="A10" s="19" t="s">
        <v>34</v>
      </c>
      <c r="B10" s="20">
        <v>600</v>
      </c>
      <c r="C10" s="20">
        <v>60016</v>
      </c>
      <c r="D10" s="20">
        <v>6050</v>
      </c>
      <c r="E10" s="23" t="s">
        <v>12</v>
      </c>
      <c r="F10" s="22">
        <v>531875</v>
      </c>
      <c r="G10" s="22">
        <v>531875</v>
      </c>
      <c r="H10" s="22">
        <v>531875</v>
      </c>
      <c r="I10" s="22">
        <v>0</v>
      </c>
      <c r="J10" s="23" t="s">
        <v>32</v>
      </c>
      <c r="K10" s="22">
        <v>0</v>
      </c>
      <c r="L10" s="23" t="s">
        <v>33</v>
      </c>
    </row>
    <row r="11" spans="1:12" ht="36">
      <c r="A11" s="19" t="s">
        <v>35</v>
      </c>
      <c r="B11" s="20">
        <v>600</v>
      </c>
      <c r="C11" s="20">
        <v>60016</v>
      </c>
      <c r="D11" s="20">
        <v>6050</v>
      </c>
      <c r="E11" s="102" t="s">
        <v>132</v>
      </c>
      <c r="F11" s="22">
        <v>118125</v>
      </c>
      <c r="G11" s="22">
        <v>118125</v>
      </c>
      <c r="H11" s="22">
        <v>68125</v>
      </c>
      <c r="I11" s="22">
        <v>0</v>
      </c>
      <c r="J11" s="23" t="s">
        <v>133</v>
      </c>
      <c r="K11" s="22">
        <v>0</v>
      </c>
      <c r="L11" s="23" t="s">
        <v>33</v>
      </c>
    </row>
    <row r="12" spans="1:12" ht="36">
      <c r="A12" s="19" t="s">
        <v>36</v>
      </c>
      <c r="B12" s="20">
        <v>630</v>
      </c>
      <c r="C12" s="20">
        <v>63003</v>
      </c>
      <c r="D12" s="26" t="s">
        <v>17</v>
      </c>
      <c r="E12" s="21" t="s">
        <v>124</v>
      </c>
      <c r="F12" s="22">
        <v>10000</v>
      </c>
      <c r="G12" s="22">
        <v>10000</v>
      </c>
      <c r="H12" s="22">
        <v>1500</v>
      </c>
      <c r="I12" s="22">
        <v>0</v>
      </c>
      <c r="J12" s="23" t="s">
        <v>32</v>
      </c>
      <c r="K12" s="22">
        <v>8500</v>
      </c>
      <c r="L12" s="23" t="s">
        <v>33</v>
      </c>
    </row>
    <row r="13" spans="1:12" ht="36">
      <c r="A13" s="19" t="s">
        <v>37</v>
      </c>
      <c r="B13" s="20">
        <v>700</v>
      </c>
      <c r="C13" s="20">
        <v>70005</v>
      </c>
      <c r="D13" s="20">
        <v>6060</v>
      </c>
      <c r="E13" s="23" t="s">
        <v>15</v>
      </c>
      <c r="F13" s="22">
        <v>30000</v>
      </c>
      <c r="G13" s="22">
        <v>30000</v>
      </c>
      <c r="H13" s="22">
        <v>30000</v>
      </c>
      <c r="I13" s="22">
        <v>0</v>
      </c>
      <c r="J13" s="23" t="s">
        <v>32</v>
      </c>
      <c r="K13" s="22">
        <v>0</v>
      </c>
      <c r="L13" s="23" t="s">
        <v>33</v>
      </c>
    </row>
    <row r="14" spans="1:12" ht="48">
      <c r="A14" s="19" t="s">
        <v>38</v>
      </c>
      <c r="B14" s="81" t="s">
        <v>126</v>
      </c>
      <c r="C14" s="81" t="s">
        <v>127</v>
      </c>
      <c r="D14" s="20">
        <v>6210</v>
      </c>
      <c r="E14" s="78" t="s">
        <v>125</v>
      </c>
      <c r="F14" s="22">
        <v>88000</v>
      </c>
      <c r="G14" s="22">
        <v>88000</v>
      </c>
      <c r="H14" s="22">
        <v>88000</v>
      </c>
      <c r="I14" s="22">
        <v>0</v>
      </c>
      <c r="J14" s="23" t="s">
        <v>32</v>
      </c>
      <c r="K14" s="22">
        <v>0</v>
      </c>
      <c r="L14" s="23" t="s">
        <v>48</v>
      </c>
    </row>
    <row r="15" spans="1:12" ht="36.75" customHeight="1">
      <c r="A15" s="19" t="s">
        <v>39</v>
      </c>
      <c r="B15" s="20">
        <v>900</v>
      </c>
      <c r="C15" s="20">
        <v>90001</v>
      </c>
      <c r="D15" s="26">
        <v>6230</v>
      </c>
      <c r="E15" s="25" t="s">
        <v>128</v>
      </c>
      <c r="F15" s="22">
        <v>20000</v>
      </c>
      <c r="G15" s="22">
        <v>20000</v>
      </c>
      <c r="H15" s="22">
        <v>20000</v>
      </c>
      <c r="I15" s="22">
        <v>0</v>
      </c>
      <c r="J15" s="23" t="s">
        <v>32</v>
      </c>
      <c r="K15" s="22">
        <v>0</v>
      </c>
      <c r="L15" s="23" t="s">
        <v>33</v>
      </c>
    </row>
    <row r="16" spans="1:12" ht="36">
      <c r="A16" s="19" t="s">
        <v>40</v>
      </c>
      <c r="B16" s="20">
        <v>900</v>
      </c>
      <c r="C16" s="20">
        <v>90095</v>
      </c>
      <c r="D16" s="26">
        <v>6050</v>
      </c>
      <c r="E16" s="23" t="s">
        <v>110</v>
      </c>
      <c r="F16" s="22">
        <v>7000</v>
      </c>
      <c r="G16" s="22">
        <v>7000</v>
      </c>
      <c r="H16" s="22">
        <v>7000</v>
      </c>
      <c r="I16" s="22">
        <v>0</v>
      </c>
      <c r="J16" s="23" t="s">
        <v>32</v>
      </c>
      <c r="K16" s="22">
        <v>0</v>
      </c>
      <c r="L16" s="23" t="s">
        <v>33</v>
      </c>
    </row>
    <row r="17" spans="1:12" ht="36">
      <c r="A17" s="19" t="s">
        <v>41</v>
      </c>
      <c r="B17" s="20">
        <v>921</v>
      </c>
      <c r="C17" s="20">
        <v>92195</v>
      </c>
      <c r="D17" s="26">
        <v>6230</v>
      </c>
      <c r="E17" s="25" t="s">
        <v>97</v>
      </c>
      <c r="F17" s="22">
        <v>124200</v>
      </c>
      <c r="G17" s="22">
        <v>124200</v>
      </c>
      <c r="H17" s="22">
        <v>124200</v>
      </c>
      <c r="I17" s="22">
        <v>0</v>
      </c>
      <c r="J17" s="23" t="s">
        <v>32</v>
      </c>
      <c r="K17" s="22">
        <v>0</v>
      </c>
      <c r="L17" s="23" t="s">
        <v>33</v>
      </c>
    </row>
    <row r="18" spans="1:12" ht="36">
      <c r="A18" s="19" t="s">
        <v>42</v>
      </c>
      <c r="B18" s="20">
        <v>926</v>
      </c>
      <c r="C18" s="20">
        <v>92605</v>
      </c>
      <c r="D18" s="26">
        <v>6230</v>
      </c>
      <c r="E18" s="77" t="s">
        <v>94</v>
      </c>
      <c r="F18" s="22">
        <v>5600</v>
      </c>
      <c r="G18" s="22">
        <v>5600</v>
      </c>
      <c r="H18" s="22">
        <v>5600</v>
      </c>
      <c r="I18" s="22">
        <v>0</v>
      </c>
      <c r="J18" s="23" t="s">
        <v>32</v>
      </c>
      <c r="K18" s="22">
        <v>0</v>
      </c>
      <c r="L18" s="23" t="s">
        <v>33</v>
      </c>
    </row>
    <row r="19" spans="1:12" ht="36">
      <c r="A19" s="19" t="s">
        <v>89</v>
      </c>
      <c r="B19" s="20">
        <v>926</v>
      </c>
      <c r="C19" s="20">
        <v>92695</v>
      </c>
      <c r="D19" s="24">
        <v>6050</v>
      </c>
      <c r="E19" s="23" t="s">
        <v>109</v>
      </c>
      <c r="F19" s="22">
        <v>6800</v>
      </c>
      <c r="G19" s="22">
        <v>6800</v>
      </c>
      <c r="H19" s="22">
        <v>6800</v>
      </c>
      <c r="I19" s="22">
        <v>0</v>
      </c>
      <c r="J19" s="23" t="s">
        <v>32</v>
      </c>
      <c r="K19" s="22">
        <v>0</v>
      </c>
      <c r="L19" s="23" t="s">
        <v>33</v>
      </c>
    </row>
    <row r="20" spans="1:12" ht="36">
      <c r="A20" s="19" t="s">
        <v>90</v>
      </c>
      <c r="B20" s="20">
        <v>926</v>
      </c>
      <c r="C20" s="20">
        <v>92695</v>
      </c>
      <c r="D20" s="24">
        <v>6050</v>
      </c>
      <c r="E20" s="23" t="s">
        <v>120</v>
      </c>
      <c r="F20" s="22">
        <v>10000</v>
      </c>
      <c r="G20" s="22">
        <v>10000</v>
      </c>
      <c r="H20" s="22">
        <v>10000</v>
      </c>
      <c r="I20" s="22">
        <v>0</v>
      </c>
      <c r="J20" s="23" t="s">
        <v>32</v>
      </c>
      <c r="K20" s="22">
        <v>0</v>
      </c>
      <c r="L20" s="23" t="s">
        <v>33</v>
      </c>
    </row>
    <row r="21" spans="1:12" ht="36">
      <c r="A21" s="19" t="s">
        <v>91</v>
      </c>
      <c r="B21" s="20">
        <v>926</v>
      </c>
      <c r="C21" s="20">
        <v>92695</v>
      </c>
      <c r="D21" s="24">
        <v>6050</v>
      </c>
      <c r="E21" s="23" t="s">
        <v>18</v>
      </c>
      <c r="F21" s="22">
        <v>10000</v>
      </c>
      <c r="G21" s="22">
        <v>10000</v>
      </c>
      <c r="H21" s="22">
        <v>10000</v>
      </c>
      <c r="I21" s="22">
        <v>0</v>
      </c>
      <c r="J21" s="23" t="s">
        <v>32</v>
      </c>
      <c r="K21" s="22">
        <v>0</v>
      </c>
      <c r="L21" s="23" t="s">
        <v>33</v>
      </c>
    </row>
    <row r="22" spans="1:12" ht="36">
      <c r="A22" s="19" t="s">
        <v>92</v>
      </c>
      <c r="B22" s="20">
        <v>926</v>
      </c>
      <c r="C22" s="20">
        <v>92695</v>
      </c>
      <c r="D22" s="24">
        <v>6050</v>
      </c>
      <c r="E22" s="23" t="s">
        <v>111</v>
      </c>
      <c r="F22" s="27">
        <v>7000</v>
      </c>
      <c r="G22" s="27">
        <v>7000</v>
      </c>
      <c r="H22" s="22">
        <v>7000</v>
      </c>
      <c r="I22" s="22">
        <v>0</v>
      </c>
      <c r="J22" s="23" t="s">
        <v>32</v>
      </c>
      <c r="K22" s="22">
        <v>0</v>
      </c>
      <c r="L22" s="23" t="s">
        <v>33</v>
      </c>
    </row>
    <row r="23" spans="1:12" ht="35.25" customHeight="1">
      <c r="A23" s="19" t="s">
        <v>93</v>
      </c>
      <c r="B23" s="20">
        <v>926</v>
      </c>
      <c r="C23" s="20">
        <v>92695</v>
      </c>
      <c r="D23" s="26" t="s">
        <v>17</v>
      </c>
      <c r="E23" s="79" t="s">
        <v>112</v>
      </c>
      <c r="F23" s="27">
        <v>823000</v>
      </c>
      <c r="G23" s="27">
        <v>823000</v>
      </c>
      <c r="H23" s="22">
        <v>603100</v>
      </c>
      <c r="I23" s="22">
        <v>0</v>
      </c>
      <c r="J23" s="23" t="s">
        <v>32</v>
      </c>
      <c r="K23" s="22">
        <v>219900</v>
      </c>
      <c r="L23" s="23" t="s">
        <v>33</v>
      </c>
    </row>
    <row r="24" spans="1:12" ht="15" customHeight="1">
      <c r="A24" s="114" t="s">
        <v>5</v>
      </c>
      <c r="B24" s="114"/>
      <c r="C24" s="114"/>
      <c r="D24" s="114"/>
      <c r="E24" s="114"/>
      <c r="F24" s="2">
        <f>SUM(F9:F23)</f>
        <v>2274100</v>
      </c>
      <c r="G24" s="2">
        <f>SUM(G9:G23)</f>
        <v>2274100</v>
      </c>
      <c r="H24" s="2">
        <f>SUM(H9:H23)</f>
        <v>1995700</v>
      </c>
      <c r="I24" s="2">
        <f>SUM(I9:I23)</f>
        <v>0</v>
      </c>
      <c r="J24" s="2">
        <v>50000</v>
      </c>
      <c r="K24" s="2">
        <f>SUM(K9:K23)</f>
        <v>228400</v>
      </c>
      <c r="L24" s="1" t="s">
        <v>43</v>
      </c>
    </row>
    <row r="25" spans="1:12" ht="12.75">
      <c r="A25" s="3" t="s">
        <v>44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 t="s">
        <v>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 t="s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 selectLockedCells="1" selectUnlockedCells="1"/>
  <mergeCells count="16">
    <mergeCell ref="H4:K4"/>
    <mergeCell ref="H5:H7"/>
    <mergeCell ref="I5:I7"/>
    <mergeCell ref="J5:J7"/>
    <mergeCell ref="K5:K7"/>
    <mergeCell ref="A24:E24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/>
  <pageMargins left="0.7291666666666666" right="0.5513888888888889" top="0.7875" bottom="0.7875" header="0.5118055555555555" footer="0.5118055555555555"/>
  <pageSetup horizontalDpi="600" verticalDpi="600" orientation="portrait" paperSize="9" scale="69" r:id="rId1"/>
  <headerFooter alignWithMargins="0">
    <oddHeader>&amp;RZałącznik nr 5 do Uchwały Nr ... Rady Gminy Czarna Dąbrówka z dnia 21.01.2019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Layout" workbookViewId="0" topLeftCell="A1">
      <selection activeCell="E20" sqref="E20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6.625" style="0" customWidth="1"/>
    <col min="4" max="4" width="5.125" style="0" customWidth="1"/>
    <col min="5" max="5" width="31.00390625" style="0" customWidth="1"/>
    <col min="6" max="6" width="10.00390625" style="0" customWidth="1"/>
    <col min="7" max="7" width="10.875" style="0" customWidth="1"/>
    <col min="8" max="9" width="9.00390625" style="0" customWidth="1"/>
    <col min="10" max="10" width="12.375" style="0" customWidth="1"/>
    <col min="11" max="11" width="13.00390625" style="0" customWidth="1"/>
    <col min="12" max="12" width="14.00390625" style="0" customWidth="1"/>
  </cols>
  <sheetData>
    <row r="1" spans="1:12" ht="15.75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8" customHeight="1">
      <c r="A2" s="16"/>
      <c r="B2" s="117" t="s">
        <v>115</v>
      </c>
      <c r="C2" s="117"/>
      <c r="D2" s="117"/>
      <c r="E2" s="117"/>
      <c r="F2" s="117"/>
      <c r="G2" s="117"/>
      <c r="H2" s="117"/>
      <c r="I2" s="117"/>
      <c r="J2" s="117"/>
      <c r="K2" s="117"/>
      <c r="L2" s="16"/>
    </row>
    <row r="3" spans="1:12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 t="s">
        <v>19</v>
      </c>
    </row>
    <row r="4" spans="1:12" ht="12.75" customHeight="1">
      <c r="A4" s="112" t="s">
        <v>20</v>
      </c>
      <c r="B4" s="112" t="s">
        <v>0</v>
      </c>
      <c r="C4" s="112" t="s">
        <v>21</v>
      </c>
      <c r="D4" s="112" t="s">
        <v>2</v>
      </c>
      <c r="E4" s="113" t="s">
        <v>88</v>
      </c>
      <c r="F4" s="113" t="s">
        <v>23</v>
      </c>
      <c r="G4" s="113" t="s">
        <v>24</v>
      </c>
      <c r="H4" s="113"/>
      <c r="I4" s="113"/>
      <c r="J4" s="113"/>
      <c r="K4" s="113"/>
      <c r="L4" s="115" t="s">
        <v>25</v>
      </c>
    </row>
    <row r="5" spans="1:12" ht="12.75" customHeight="1">
      <c r="A5" s="112"/>
      <c r="B5" s="112"/>
      <c r="C5" s="112"/>
      <c r="D5" s="112"/>
      <c r="E5" s="113"/>
      <c r="F5" s="113"/>
      <c r="G5" s="113" t="s">
        <v>116</v>
      </c>
      <c r="H5" s="113" t="s">
        <v>26</v>
      </c>
      <c r="I5" s="113"/>
      <c r="J5" s="113"/>
      <c r="K5" s="113"/>
      <c r="L5" s="115"/>
    </row>
    <row r="6" spans="1:12" ht="12.75" customHeight="1">
      <c r="A6" s="112"/>
      <c r="B6" s="112"/>
      <c r="C6" s="112"/>
      <c r="D6" s="112"/>
      <c r="E6" s="113"/>
      <c r="F6" s="113"/>
      <c r="G6" s="113"/>
      <c r="H6" s="113" t="s">
        <v>27</v>
      </c>
      <c r="I6" s="113" t="s">
        <v>28</v>
      </c>
      <c r="J6" s="113" t="s">
        <v>29</v>
      </c>
      <c r="K6" s="116" t="s">
        <v>30</v>
      </c>
      <c r="L6" s="115"/>
    </row>
    <row r="7" spans="1:12" ht="12.75">
      <c r="A7" s="112"/>
      <c r="B7" s="112"/>
      <c r="C7" s="112"/>
      <c r="D7" s="112"/>
      <c r="E7" s="113"/>
      <c r="F7" s="113"/>
      <c r="G7" s="113"/>
      <c r="H7" s="113"/>
      <c r="I7" s="113"/>
      <c r="J7" s="113"/>
      <c r="K7" s="116"/>
      <c r="L7" s="115"/>
    </row>
    <row r="8" spans="1:12" ht="36" customHeight="1">
      <c r="A8" s="112"/>
      <c r="B8" s="112"/>
      <c r="C8" s="112"/>
      <c r="D8" s="112"/>
      <c r="E8" s="113"/>
      <c r="F8" s="113"/>
      <c r="G8" s="113"/>
      <c r="H8" s="113"/>
      <c r="I8" s="113"/>
      <c r="J8" s="113"/>
      <c r="K8" s="116"/>
      <c r="L8" s="115"/>
    </row>
    <row r="9" spans="1:12" ht="8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</row>
    <row r="10" spans="1:12" ht="12.75">
      <c r="A10" s="31" t="s">
        <v>95</v>
      </c>
      <c r="B10" s="59" t="s">
        <v>43</v>
      </c>
      <c r="C10" s="59" t="s">
        <v>43</v>
      </c>
      <c r="D10" s="59" t="s">
        <v>43</v>
      </c>
      <c r="E10" s="31" t="s">
        <v>101</v>
      </c>
      <c r="F10" s="15">
        <f>SUM(F11:F16)</f>
        <v>8727559</v>
      </c>
      <c r="G10" s="15">
        <f>SUM(G11:G16)</f>
        <v>7572313</v>
      </c>
      <c r="H10" s="15">
        <f>SUM(H11:H16)</f>
        <v>1543943</v>
      </c>
      <c r="I10" s="15">
        <f>SUM(I11:I16)</f>
        <v>1189218</v>
      </c>
      <c r="J10" s="15">
        <v>0</v>
      </c>
      <c r="K10" s="15">
        <f>SUM(K11:K16)</f>
        <v>4839152</v>
      </c>
      <c r="L10" s="31" t="s">
        <v>43</v>
      </c>
    </row>
    <row r="11" spans="1:12" ht="33.75">
      <c r="A11" s="28" t="s">
        <v>31</v>
      </c>
      <c r="B11" s="13">
        <v>630</v>
      </c>
      <c r="C11" s="13">
        <v>63003</v>
      </c>
      <c r="D11" s="11" t="s">
        <v>17</v>
      </c>
      <c r="E11" s="82" t="s">
        <v>124</v>
      </c>
      <c r="F11" s="29">
        <v>10000</v>
      </c>
      <c r="G11" s="29">
        <v>10000</v>
      </c>
      <c r="H11" s="29">
        <v>1500</v>
      </c>
      <c r="I11" s="29">
        <v>0</v>
      </c>
      <c r="J11" s="14" t="s">
        <v>32</v>
      </c>
      <c r="K11" s="29">
        <v>8500</v>
      </c>
      <c r="L11" s="14" t="s">
        <v>33</v>
      </c>
    </row>
    <row r="12" spans="1:12" ht="33.75">
      <c r="A12" s="28" t="s">
        <v>34</v>
      </c>
      <c r="B12" s="13">
        <v>754</v>
      </c>
      <c r="C12" s="13">
        <v>75495</v>
      </c>
      <c r="D12" s="11" t="s">
        <v>17</v>
      </c>
      <c r="E12" s="12" t="s">
        <v>96</v>
      </c>
      <c r="F12" s="29">
        <v>313883</v>
      </c>
      <c r="G12" s="29">
        <v>90883</v>
      </c>
      <c r="H12" s="29">
        <v>13633</v>
      </c>
      <c r="I12" s="29">
        <v>0</v>
      </c>
      <c r="J12" s="14" t="s">
        <v>32</v>
      </c>
      <c r="K12" s="29">
        <v>77250</v>
      </c>
      <c r="L12" s="14" t="s">
        <v>33</v>
      </c>
    </row>
    <row r="13" spans="1:12" ht="33.75">
      <c r="A13" s="28" t="s">
        <v>35</v>
      </c>
      <c r="B13" s="13">
        <v>900</v>
      </c>
      <c r="C13" s="13">
        <v>90001</v>
      </c>
      <c r="D13" s="11" t="s">
        <v>17</v>
      </c>
      <c r="E13" s="73" t="s">
        <v>107</v>
      </c>
      <c r="F13" s="29">
        <v>5209850</v>
      </c>
      <c r="G13" s="29">
        <v>5111950</v>
      </c>
      <c r="H13" s="29">
        <v>390082</v>
      </c>
      <c r="I13" s="29">
        <v>1189218</v>
      </c>
      <c r="J13" s="14" t="s">
        <v>32</v>
      </c>
      <c r="K13" s="29">
        <v>3532650</v>
      </c>
      <c r="L13" s="14" t="s">
        <v>33</v>
      </c>
    </row>
    <row r="14" spans="1:12" ht="33.75">
      <c r="A14" s="28" t="s">
        <v>36</v>
      </c>
      <c r="B14" s="13">
        <v>900</v>
      </c>
      <c r="C14" s="13">
        <v>90002</v>
      </c>
      <c r="D14" s="11" t="s">
        <v>17</v>
      </c>
      <c r="E14" s="73" t="s">
        <v>106</v>
      </c>
      <c r="F14" s="29">
        <v>815546</v>
      </c>
      <c r="G14" s="29">
        <v>14200</v>
      </c>
      <c r="H14" s="29">
        <v>2130</v>
      </c>
      <c r="I14" s="29">
        <v>0</v>
      </c>
      <c r="J14" s="14" t="s">
        <v>32</v>
      </c>
      <c r="K14" s="29">
        <v>12070</v>
      </c>
      <c r="L14" s="14" t="s">
        <v>33</v>
      </c>
    </row>
    <row r="15" spans="1:12" ht="33.75">
      <c r="A15" s="28" t="s">
        <v>37</v>
      </c>
      <c r="B15" s="13">
        <v>900</v>
      </c>
      <c r="C15" s="13">
        <v>90095</v>
      </c>
      <c r="D15" s="11" t="s">
        <v>17</v>
      </c>
      <c r="E15" s="73" t="s">
        <v>105</v>
      </c>
      <c r="F15" s="29">
        <v>1555280</v>
      </c>
      <c r="G15" s="29">
        <v>1522280</v>
      </c>
      <c r="H15" s="29">
        <v>533498</v>
      </c>
      <c r="I15" s="29">
        <v>0</v>
      </c>
      <c r="J15" s="14" t="s">
        <v>32</v>
      </c>
      <c r="K15" s="29">
        <v>988782</v>
      </c>
      <c r="L15" s="14" t="s">
        <v>33</v>
      </c>
    </row>
    <row r="16" spans="1:12" ht="33.75">
      <c r="A16" s="60" t="s">
        <v>38</v>
      </c>
      <c r="B16" s="61">
        <v>926</v>
      </c>
      <c r="C16" s="61">
        <v>92695</v>
      </c>
      <c r="D16" s="11" t="s">
        <v>17</v>
      </c>
      <c r="E16" s="74" t="s">
        <v>112</v>
      </c>
      <c r="F16" s="62">
        <v>823000</v>
      </c>
      <c r="G16" s="62">
        <v>823000</v>
      </c>
      <c r="H16" s="62">
        <v>603100</v>
      </c>
      <c r="I16" s="62">
        <v>0</v>
      </c>
      <c r="J16" s="63" t="s">
        <v>32</v>
      </c>
      <c r="K16" s="62">
        <v>219900</v>
      </c>
      <c r="L16" s="14" t="s">
        <v>33</v>
      </c>
    </row>
    <row r="17" spans="1:12" ht="12.75">
      <c r="A17" s="31" t="s">
        <v>102</v>
      </c>
      <c r="B17" s="31" t="s">
        <v>43</v>
      </c>
      <c r="C17" s="31" t="s">
        <v>43</v>
      </c>
      <c r="D17" s="58" t="s">
        <v>43</v>
      </c>
      <c r="E17" s="58" t="s">
        <v>103</v>
      </c>
      <c r="F17" s="30">
        <f>SUM(F18:F20)</f>
        <v>755231</v>
      </c>
      <c r="G17" s="30">
        <f>SUM(G18:G20)</f>
        <v>346442</v>
      </c>
      <c r="H17" s="30">
        <f>SUM(H18:H20)</f>
        <v>15642</v>
      </c>
      <c r="I17" s="30">
        <f>SUM(I18:I20)</f>
        <v>0</v>
      </c>
      <c r="J17" s="30">
        <v>0</v>
      </c>
      <c r="K17" s="30">
        <f>SUM(K18:K20)</f>
        <v>330800</v>
      </c>
      <c r="L17" s="66" t="s">
        <v>43</v>
      </c>
    </row>
    <row r="18" spans="1:12" ht="34.5" customHeight="1">
      <c r="A18" s="75" t="s">
        <v>31</v>
      </c>
      <c r="B18" s="13">
        <v>630</v>
      </c>
      <c r="C18" s="13">
        <v>63003</v>
      </c>
      <c r="D18" s="11" t="s">
        <v>134</v>
      </c>
      <c r="E18" s="103" t="s">
        <v>135</v>
      </c>
      <c r="F18" s="29">
        <v>6000</v>
      </c>
      <c r="G18" s="29">
        <v>6000</v>
      </c>
      <c r="H18" s="29">
        <v>900</v>
      </c>
      <c r="I18" s="29">
        <v>0</v>
      </c>
      <c r="J18" s="14" t="s">
        <v>32</v>
      </c>
      <c r="K18" s="29">
        <v>5100</v>
      </c>
      <c r="L18" s="14" t="s">
        <v>33</v>
      </c>
    </row>
    <row r="19" spans="1:12" ht="34.5" customHeight="1">
      <c r="A19" s="28" t="s">
        <v>34</v>
      </c>
      <c r="B19" s="13">
        <v>750</v>
      </c>
      <c r="C19" s="13">
        <v>75075</v>
      </c>
      <c r="D19" s="76" t="s">
        <v>87</v>
      </c>
      <c r="E19" s="12" t="s">
        <v>108</v>
      </c>
      <c r="F19" s="29">
        <v>258427</v>
      </c>
      <c r="G19" s="29">
        <v>98280</v>
      </c>
      <c r="H19" s="29">
        <v>14742</v>
      </c>
      <c r="I19" s="29">
        <v>0</v>
      </c>
      <c r="J19" s="14" t="s">
        <v>32</v>
      </c>
      <c r="K19" s="29">
        <v>83538</v>
      </c>
      <c r="L19" s="14" t="s">
        <v>33</v>
      </c>
    </row>
    <row r="20" spans="1:12" ht="34.5" customHeight="1">
      <c r="A20" s="67" t="s">
        <v>35</v>
      </c>
      <c r="B20" s="68">
        <v>801</v>
      </c>
      <c r="C20" s="68">
        <v>80195</v>
      </c>
      <c r="D20" s="69" t="s">
        <v>87</v>
      </c>
      <c r="E20" s="70" t="s">
        <v>104</v>
      </c>
      <c r="F20" s="71">
        <v>490804</v>
      </c>
      <c r="G20" s="71">
        <v>242162</v>
      </c>
      <c r="H20" s="71">
        <v>0</v>
      </c>
      <c r="I20" s="71">
        <v>0</v>
      </c>
      <c r="J20" s="72" t="s">
        <v>99</v>
      </c>
      <c r="K20" s="71">
        <v>242162</v>
      </c>
      <c r="L20" s="72" t="s">
        <v>33</v>
      </c>
    </row>
    <row r="21" spans="1:12" ht="20.25" customHeight="1">
      <c r="A21" s="118" t="s">
        <v>5</v>
      </c>
      <c r="B21" s="118"/>
      <c r="C21" s="118"/>
      <c r="D21" s="118"/>
      <c r="E21" s="118"/>
      <c r="F21" s="64">
        <f aca="true" t="shared" si="0" ref="F21:K21">SUM(F10+F17)</f>
        <v>9482790</v>
      </c>
      <c r="G21" s="64">
        <f t="shared" si="0"/>
        <v>7918755</v>
      </c>
      <c r="H21" s="64">
        <f t="shared" si="0"/>
        <v>1559585</v>
      </c>
      <c r="I21" s="64">
        <f t="shared" si="0"/>
        <v>1189218</v>
      </c>
      <c r="J21" s="64">
        <f t="shared" si="0"/>
        <v>0</v>
      </c>
      <c r="K21" s="64">
        <f t="shared" si="0"/>
        <v>5169952</v>
      </c>
      <c r="L21" s="65" t="s">
        <v>43</v>
      </c>
    </row>
    <row r="22" spans="1:12" ht="12.75">
      <c r="A22" s="32" t="s">
        <v>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2" t="s">
        <v>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2" t="s">
        <v>46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2" t="s">
        <v>47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ht="12.75">
      <c r="A27" s="3" t="s">
        <v>129</v>
      </c>
    </row>
    <row r="28" ht="12.75">
      <c r="A28" s="3" t="s">
        <v>113</v>
      </c>
    </row>
  </sheetData>
  <sheetProtection selectLockedCells="1" selectUnlockedCells="1"/>
  <mergeCells count="17">
    <mergeCell ref="A21:E21"/>
    <mergeCell ref="G5:G8"/>
    <mergeCell ref="H5:K5"/>
    <mergeCell ref="H6:H8"/>
    <mergeCell ref="I6:I8"/>
    <mergeCell ref="J6:J8"/>
    <mergeCell ref="K6:K8"/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</mergeCells>
  <printOptions/>
  <pageMargins left="0.6041666666666666" right="0.25" top="0.9375" bottom="0.75" header="0.59375" footer="0.5118055555555555"/>
  <pageSetup horizontalDpi="600" verticalDpi="600" orientation="portrait" paperSize="9" scale="73" r:id="rId1"/>
  <headerFooter alignWithMargins="0">
    <oddHeader>&amp;RZałącznik Nr 6 do Uchwały Nr ... Rady Gminy Czarna Dąbrówka
z dnia 21.01.2019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GridLines="0" view="pageLayout" workbookViewId="0" topLeftCell="A1">
      <selection activeCell="D14" sqref="D14"/>
    </sheetView>
  </sheetViews>
  <sheetFormatPr defaultColWidth="9.00390625" defaultRowHeight="12.75"/>
  <cols>
    <col min="1" max="1" width="4.75390625" style="3" customWidth="1"/>
    <col min="2" max="2" width="41.875" style="3" customWidth="1"/>
    <col min="3" max="3" width="14.00390625" style="3" customWidth="1"/>
    <col min="4" max="4" width="17.125" style="3" customWidth="1"/>
    <col min="5" max="16384" width="9.125" style="3" customWidth="1"/>
  </cols>
  <sheetData>
    <row r="1" spans="1:4" ht="15" customHeight="1">
      <c r="A1" s="123" t="s">
        <v>122</v>
      </c>
      <c r="B1" s="123"/>
      <c r="C1" s="123"/>
      <c r="D1" s="123"/>
    </row>
    <row r="2" ht="6.75" customHeight="1">
      <c r="A2" s="33"/>
    </row>
    <row r="3" ht="12.75">
      <c r="D3" s="34" t="s">
        <v>19</v>
      </c>
    </row>
    <row r="4" spans="1:4" ht="15" customHeight="1">
      <c r="A4" s="112" t="s">
        <v>20</v>
      </c>
      <c r="B4" s="112" t="s">
        <v>50</v>
      </c>
      <c r="C4" s="113" t="s">
        <v>51</v>
      </c>
      <c r="D4" s="113" t="s">
        <v>131</v>
      </c>
    </row>
    <row r="5" spans="1:4" ht="15" customHeight="1">
      <c r="A5" s="112"/>
      <c r="B5" s="112"/>
      <c r="C5" s="112"/>
      <c r="D5" s="113"/>
    </row>
    <row r="6" spans="1:4" ht="15.75" customHeight="1">
      <c r="A6" s="112"/>
      <c r="B6" s="112"/>
      <c r="C6" s="112"/>
      <c r="D6" s="113"/>
    </row>
    <row r="7" spans="1:4" s="36" customFormat="1" ht="6.75" customHeight="1">
      <c r="A7" s="35">
        <v>1</v>
      </c>
      <c r="B7" s="35">
        <v>2</v>
      </c>
      <c r="C7" s="35">
        <v>3</v>
      </c>
      <c r="D7" s="35">
        <v>4</v>
      </c>
    </row>
    <row r="8" spans="1:4" ht="18.75" customHeight="1">
      <c r="A8" s="119" t="s">
        <v>52</v>
      </c>
      <c r="B8" s="119"/>
      <c r="C8" s="37"/>
      <c r="D8" s="38">
        <f>SUM(D9:D17)</f>
        <v>5670960</v>
      </c>
    </row>
    <row r="9" spans="1:4" ht="18.75" customHeight="1">
      <c r="A9" s="39" t="s">
        <v>31</v>
      </c>
      <c r="B9" s="40" t="s">
        <v>53</v>
      </c>
      <c r="C9" s="39" t="s">
        <v>54</v>
      </c>
      <c r="D9" s="41">
        <v>4282178</v>
      </c>
    </row>
    <row r="10" spans="1:4" ht="18.75" customHeight="1">
      <c r="A10" s="42" t="s">
        <v>34</v>
      </c>
      <c r="B10" s="43" t="s">
        <v>55</v>
      </c>
      <c r="C10" s="42" t="s">
        <v>54</v>
      </c>
      <c r="D10" s="44">
        <v>0</v>
      </c>
    </row>
    <row r="11" spans="1:4" ht="29.25" customHeight="1">
      <c r="A11" s="42" t="s">
        <v>35</v>
      </c>
      <c r="B11" s="45" t="s">
        <v>56</v>
      </c>
      <c r="C11" s="42" t="s">
        <v>57</v>
      </c>
      <c r="D11" s="44">
        <v>988782</v>
      </c>
    </row>
    <row r="12" spans="1:4" ht="18" customHeight="1">
      <c r="A12" s="42" t="s">
        <v>36</v>
      </c>
      <c r="B12" s="45" t="s">
        <v>58</v>
      </c>
      <c r="C12" s="46" t="s">
        <v>59</v>
      </c>
      <c r="D12" s="44">
        <v>0</v>
      </c>
    </row>
    <row r="13" spans="1:4" ht="18.75" customHeight="1">
      <c r="A13" s="42" t="s">
        <v>37</v>
      </c>
      <c r="B13" s="43" t="s">
        <v>60</v>
      </c>
      <c r="C13" s="42" t="s">
        <v>61</v>
      </c>
      <c r="D13" s="44">
        <v>400000</v>
      </c>
    </row>
    <row r="14" spans="1:4" ht="18.75" customHeight="1">
      <c r="A14" s="42" t="s">
        <v>38</v>
      </c>
      <c r="B14" s="43" t="s">
        <v>62</v>
      </c>
      <c r="C14" s="42" t="s">
        <v>63</v>
      </c>
      <c r="D14" s="44">
        <v>0</v>
      </c>
    </row>
    <row r="15" spans="1:4" ht="18.75" customHeight="1">
      <c r="A15" s="42" t="s">
        <v>39</v>
      </c>
      <c r="B15" s="43" t="s">
        <v>64</v>
      </c>
      <c r="C15" s="42" t="s">
        <v>65</v>
      </c>
      <c r="D15" s="44">
        <v>0</v>
      </c>
    </row>
    <row r="16" spans="1:4" ht="18.75" customHeight="1">
      <c r="A16" s="42" t="s">
        <v>40</v>
      </c>
      <c r="B16" s="43" t="s">
        <v>66</v>
      </c>
      <c r="C16" s="42" t="s">
        <v>67</v>
      </c>
      <c r="D16" s="44">
        <v>0</v>
      </c>
    </row>
    <row r="17" spans="1:4" ht="18.75" customHeight="1">
      <c r="A17" s="42" t="s">
        <v>41</v>
      </c>
      <c r="B17" s="47" t="s">
        <v>68</v>
      </c>
      <c r="C17" s="48" t="s">
        <v>69</v>
      </c>
      <c r="D17" s="49">
        <v>0</v>
      </c>
    </row>
    <row r="18" spans="1:4" ht="18.75" customHeight="1">
      <c r="A18" s="119" t="s">
        <v>70</v>
      </c>
      <c r="B18" s="119"/>
      <c r="C18" s="37"/>
      <c r="D18" s="38">
        <f>SUM(D19:D25)</f>
        <v>1450240</v>
      </c>
    </row>
    <row r="19" spans="1:4" ht="18.75" customHeight="1">
      <c r="A19" s="39" t="s">
        <v>31</v>
      </c>
      <c r="B19" s="40" t="s">
        <v>71</v>
      </c>
      <c r="C19" s="39" t="s">
        <v>72</v>
      </c>
      <c r="D19" s="41">
        <v>438940</v>
      </c>
    </row>
    <row r="20" spans="1:4" ht="18.75" customHeight="1">
      <c r="A20" s="42" t="s">
        <v>34</v>
      </c>
      <c r="B20" s="43" t="s">
        <v>73</v>
      </c>
      <c r="C20" s="42" t="s">
        <v>72</v>
      </c>
      <c r="D20" s="44">
        <v>111300</v>
      </c>
    </row>
    <row r="21" spans="1:4" ht="38.25">
      <c r="A21" s="42" t="s">
        <v>35</v>
      </c>
      <c r="B21" s="45" t="s">
        <v>74</v>
      </c>
      <c r="C21" s="42" t="s">
        <v>75</v>
      </c>
      <c r="D21" s="44">
        <v>0</v>
      </c>
    </row>
    <row r="22" spans="1:4" ht="18.75" customHeight="1">
      <c r="A22" s="42" t="s">
        <v>36</v>
      </c>
      <c r="B22" s="43" t="s">
        <v>76</v>
      </c>
      <c r="C22" s="42" t="s">
        <v>77</v>
      </c>
      <c r="D22" s="44">
        <v>400000</v>
      </c>
    </row>
    <row r="23" spans="1:4" ht="18.75" customHeight="1">
      <c r="A23" s="42" t="s">
        <v>37</v>
      </c>
      <c r="B23" s="43" t="s">
        <v>78</v>
      </c>
      <c r="C23" s="42" t="s">
        <v>79</v>
      </c>
      <c r="D23" s="44">
        <v>0</v>
      </c>
    </row>
    <row r="24" spans="1:4" ht="18.75" customHeight="1">
      <c r="A24" s="42" t="s">
        <v>38</v>
      </c>
      <c r="B24" s="43" t="s">
        <v>80</v>
      </c>
      <c r="C24" s="42" t="s">
        <v>81</v>
      </c>
      <c r="D24" s="44">
        <v>500000</v>
      </c>
    </row>
    <row r="25" spans="1:4" ht="18.75" customHeight="1">
      <c r="A25" s="48" t="s">
        <v>39</v>
      </c>
      <c r="B25" s="47" t="s">
        <v>82</v>
      </c>
      <c r="C25" s="48" t="s">
        <v>83</v>
      </c>
      <c r="D25" s="49">
        <v>0</v>
      </c>
    </row>
    <row r="26" spans="1:4" ht="7.5" customHeight="1">
      <c r="A26" s="50"/>
      <c r="B26" s="51"/>
      <c r="C26" s="51"/>
      <c r="D26" s="51"/>
    </row>
    <row r="27" spans="1:6" ht="12.75">
      <c r="A27" s="52"/>
      <c r="B27" s="53"/>
      <c r="C27" s="53"/>
      <c r="D27" s="53"/>
      <c r="E27" s="54"/>
      <c r="F27" s="54"/>
    </row>
    <row r="29" spans="1:4" ht="15.75">
      <c r="A29" s="120" t="s">
        <v>84</v>
      </c>
      <c r="B29" s="120"/>
      <c r="C29" s="55" t="s">
        <v>85</v>
      </c>
      <c r="D29" s="56">
        <v>4220720</v>
      </c>
    </row>
    <row r="30" spans="1:2" ht="12.75">
      <c r="A30" s="121" t="s">
        <v>86</v>
      </c>
      <c r="B30" s="121"/>
    </row>
    <row r="32" spans="1:4" ht="48.75" customHeight="1">
      <c r="A32" s="122" t="s">
        <v>123</v>
      </c>
      <c r="B32" s="122"/>
      <c r="C32" s="57" t="s">
        <v>87</v>
      </c>
      <c r="D32" s="56">
        <v>4220720</v>
      </c>
    </row>
  </sheetData>
  <sheetProtection selectLockedCells="1" selectUnlockedCells="1"/>
  <mergeCells count="10">
    <mergeCell ref="A18:B18"/>
    <mergeCell ref="A29:B29"/>
    <mergeCell ref="A30:B30"/>
    <mergeCell ref="A32:B32"/>
    <mergeCell ref="A1:D1"/>
    <mergeCell ref="A4:A6"/>
    <mergeCell ref="B4:B6"/>
    <mergeCell ref="C4:C6"/>
    <mergeCell ref="D4:D6"/>
    <mergeCell ref="A8:B8"/>
  </mergeCells>
  <printOptions horizontalCentered="1"/>
  <pageMargins left="0.8958333333333334" right="0.39375" top="1.2083333333333335" bottom="0.5902777777777778" header="0.5" footer="0.5118055555555555"/>
  <pageSetup horizontalDpi="600" verticalDpi="600" orientation="portrait" paperSize="9" r:id="rId1"/>
  <headerFooter alignWithMargins="0">
    <oddHeader>&amp;RZałącznik nr 7 do Uchwały Nr ... Rady Gminy Czarna Dąbrówka z dnia 21.01.2019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Marcin</cp:lastModifiedBy>
  <cp:lastPrinted>2018-12-17T15:24:58Z</cp:lastPrinted>
  <dcterms:created xsi:type="dcterms:W3CDTF">1998-12-09T13:02:10Z</dcterms:created>
  <dcterms:modified xsi:type="dcterms:W3CDTF">2019-01-15T07:41:12Z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