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9200" windowHeight="81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104" i="1" l="1"/>
  <c r="I104" i="1"/>
  <c r="G104" i="1"/>
  <c r="J103" i="1"/>
  <c r="K103" i="1" s="1"/>
  <c r="G103" i="1"/>
  <c r="I103" i="1" s="1"/>
  <c r="J102" i="1"/>
  <c r="K102" i="1" s="1"/>
  <c r="G102" i="1"/>
  <c r="I102" i="1" s="1"/>
  <c r="J101" i="1"/>
  <c r="K101" i="1" s="1"/>
  <c r="G101" i="1"/>
  <c r="I101" i="1" s="1"/>
  <c r="J100" i="1"/>
  <c r="K100" i="1" s="1"/>
  <c r="G100" i="1"/>
  <c r="I100" i="1" s="1"/>
  <c r="J99" i="1"/>
  <c r="K99" i="1" s="1"/>
  <c r="G99" i="1"/>
  <c r="I99" i="1" s="1"/>
  <c r="J98" i="1"/>
  <c r="K98" i="1" s="1"/>
  <c r="G98" i="1"/>
  <c r="I98" i="1" s="1"/>
  <c r="J97" i="1"/>
  <c r="K97" i="1" s="1"/>
  <c r="G97" i="1"/>
  <c r="I97" i="1" s="1"/>
  <c r="J96" i="1"/>
  <c r="K96" i="1" s="1"/>
  <c r="G96" i="1"/>
  <c r="I96" i="1" s="1"/>
  <c r="J95" i="1"/>
  <c r="K95" i="1" s="1"/>
  <c r="G95" i="1"/>
  <c r="I95" i="1" s="1"/>
  <c r="J94" i="1"/>
  <c r="K94" i="1" s="1"/>
  <c r="G94" i="1"/>
  <c r="I94" i="1" s="1"/>
  <c r="J93" i="1"/>
  <c r="K93" i="1" s="1"/>
  <c r="G93" i="1"/>
  <c r="I93" i="1" s="1"/>
  <c r="J92" i="1"/>
  <c r="K92" i="1" s="1"/>
  <c r="G92" i="1"/>
  <c r="I92" i="1" s="1"/>
  <c r="J91" i="1"/>
  <c r="K91" i="1" s="1"/>
  <c r="G91" i="1"/>
  <c r="I91" i="1" s="1"/>
  <c r="J90" i="1"/>
  <c r="K90" i="1" s="1"/>
  <c r="G90" i="1"/>
  <c r="I90" i="1" s="1"/>
  <c r="J89" i="1"/>
  <c r="K89" i="1" s="1"/>
  <c r="G89" i="1"/>
  <c r="I89" i="1" s="1"/>
  <c r="J88" i="1"/>
  <c r="K88" i="1" s="1"/>
  <c r="G88" i="1"/>
  <c r="I88" i="1" s="1"/>
  <c r="J87" i="1"/>
  <c r="K87" i="1" s="1"/>
  <c r="G87" i="1"/>
  <c r="I87" i="1" s="1"/>
  <c r="J86" i="1"/>
  <c r="K86" i="1" s="1"/>
  <c r="G86" i="1"/>
  <c r="I86" i="1" s="1"/>
  <c r="J85" i="1"/>
  <c r="K85" i="1" s="1"/>
  <c r="G85" i="1"/>
  <c r="I85" i="1" s="1"/>
  <c r="J84" i="1"/>
  <c r="K84" i="1" s="1"/>
  <c r="G84" i="1"/>
  <c r="I84" i="1" s="1"/>
  <c r="K81" i="1"/>
  <c r="I81" i="1"/>
  <c r="G81" i="1"/>
  <c r="J80" i="1"/>
  <c r="K80" i="1" s="1"/>
  <c r="G80" i="1"/>
  <c r="I80" i="1" s="1"/>
  <c r="J79" i="1"/>
  <c r="K79" i="1" s="1"/>
  <c r="G79" i="1"/>
  <c r="I79" i="1" s="1"/>
  <c r="J78" i="1"/>
  <c r="K78" i="1" s="1"/>
  <c r="G78" i="1"/>
  <c r="I78" i="1" s="1"/>
  <c r="J77" i="1"/>
  <c r="K77" i="1" s="1"/>
  <c r="G77" i="1"/>
  <c r="I77" i="1" s="1"/>
  <c r="J76" i="1"/>
  <c r="K76" i="1" s="1"/>
  <c r="G76" i="1"/>
  <c r="I76" i="1" s="1"/>
  <c r="J75" i="1"/>
  <c r="K75" i="1" s="1"/>
  <c r="G75" i="1"/>
  <c r="I75" i="1" s="1"/>
  <c r="J74" i="1"/>
  <c r="K74" i="1" s="1"/>
  <c r="G74" i="1"/>
  <c r="I74" i="1" s="1"/>
  <c r="J73" i="1"/>
  <c r="K73" i="1" s="1"/>
  <c r="G73" i="1"/>
  <c r="I73" i="1" s="1"/>
  <c r="J72" i="1"/>
  <c r="K72" i="1" s="1"/>
  <c r="G72" i="1"/>
  <c r="I72" i="1" s="1"/>
  <c r="J71" i="1"/>
  <c r="K71" i="1" s="1"/>
  <c r="G71" i="1"/>
  <c r="I71" i="1" s="1"/>
  <c r="J70" i="1"/>
  <c r="K70" i="1" s="1"/>
  <c r="G70" i="1"/>
  <c r="I70" i="1" s="1"/>
  <c r="J69" i="1"/>
  <c r="K69" i="1" s="1"/>
  <c r="G69" i="1"/>
  <c r="I69" i="1" s="1"/>
  <c r="J68" i="1"/>
  <c r="K68" i="1" s="1"/>
  <c r="G68" i="1"/>
  <c r="I68" i="1" s="1"/>
  <c r="J67" i="1"/>
  <c r="K67" i="1" s="1"/>
  <c r="G67" i="1"/>
  <c r="I67" i="1" s="1"/>
  <c r="J66" i="1"/>
  <c r="K66" i="1" s="1"/>
  <c r="G66" i="1"/>
  <c r="I66" i="1" s="1"/>
  <c r="J65" i="1"/>
  <c r="K65" i="1" s="1"/>
  <c r="G65" i="1"/>
  <c r="I65" i="1" s="1"/>
  <c r="J64" i="1"/>
  <c r="K64" i="1" s="1"/>
  <c r="G64" i="1"/>
  <c r="I64" i="1" s="1"/>
  <c r="J63" i="1"/>
  <c r="K63" i="1" s="1"/>
  <c r="G63" i="1"/>
  <c r="I63" i="1" s="1"/>
  <c r="J62" i="1"/>
  <c r="K62" i="1" s="1"/>
  <c r="G62" i="1"/>
  <c r="I62" i="1" s="1"/>
  <c r="J61" i="1"/>
  <c r="K61" i="1" s="1"/>
  <c r="G61" i="1"/>
  <c r="I61" i="1" s="1"/>
  <c r="J60" i="1"/>
  <c r="K60" i="1" s="1"/>
  <c r="G60" i="1"/>
  <c r="I60" i="1" s="1"/>
  <c r="J59" i="1"/>
  <c r="K59" i="1" s="1"/>
  <c r="G59" i="1"/>
  <c r="I59" i="1" s="1"/>
  <c r="J58" i="1"/>
  <c r="K58" i="1" s="1"/>
  <c r="G58" i="1"/>
  <c r="I58" i="1" s="1"/>
  <c r="J57" i="1"/>
  <c r="K57" i="1" s="1"/>
  <c r="G57" i="1"/>
  <c r="I57" i="1" s="1"/>
  <c r="K54" i="1"/>
  <c r="I54" i="1"/>
  <c r="G54" i="1"/>
  <c r="J53" i="1"/>
  <c r="K53" i="1" s="1"/>
  <c r="G53" i="1"/>
  <c r="I53" i="1" s="1"/>
  <c r="J52" i="1"/>
  <c r="K52" i="1" s="1"/>
  <c r="G52" i="1"/>
  <c r="I52" i="1" s="1"/>
  <c r="J51" i="1"/>
  <c r="K51" i="1" s="1"/>
  <c r="G51" i="1"/>
  <c r="I51" i="1" s="1"/>
  <c r="J50" i="1"/>
  <c r="K50" i="1" s="1"/>
  <c r="G50" i="1"/>
  <c r="I50" i="1" s="1"/>
  <c r="J49" i="1"/>
  <c r="K49" i="1" s="1"/>
  <c r="G49" i="1"/>
  <c r="I49" i="1" s="1"/>
  <c r="J48" i="1"/>
  <c r="K48" i="1" s="1"/>
  <c r="G48" i="1"/>
  <c r="I48" i="1" s="1"/>
  <c r="J47" i="1"/>
  <c r="K47" i="1" s="1"/>
  <c r="G47" i="1"/>
  <c r="I47" i="1" s="1"/>
  <c r="J46" i="1"/>
  <c r="K46" i="1" s="1"/>
  <c r="G46" i="1"/>
  <c r="I46" i="1" s="1"/>
  <c r="J45" i="1"/>
  <c r="K45" i="1" s="1"/>
  <c r="G45" i="1"/>
  <c r="I45" i="1" s="1"/>
  <c r="J44" i="1"/>
  <c r="K44" i="1" s="1"/>
  <c r="G44" i="1"/>
  <c r="I44" i="1" s="1"/>
  <c r="J43" i="1"/>
  <c r="K43" i="1" s="1"/>
  <c r="G43" i="1"/>
  <c r="I43" i="1" s="1"/>
  <c r="J42" i="1"/>
  <c r="K42" i="1" s="1"/>
  <c r="G42" i="1"/>
  <c r="I42" i="1" s="1"/>
  <c r="J41" i="1"/>
  <c r="K41" i="1" s="1"/>
  <c r="G41" i="1"/>
  <c r="I41" i="1" s="1"/>
  <c r="J40" i="1"/>
  <c r="K40" i="1" s="1"/>
  <c r="G40" i="1"/>
  <c r="I40" i="1" s="1"/>
  <c r="J39" i="1"/>
  <c r="K39" i="1" s="1"/>
  <c r="G39" i="1"/>
  <c r="I39" i="1" s="1"/>
  <c r="J38" i="1"/>
  <c r="K38" i="1" s="1"/>
  <c r="G38" i="1"/>
  <c r="I38" i="1" s="1"/>
  <c r="J37" i="1"/>
  <c r="K37" i="1" s="1"/>
  <c r="G37" i="1"/>
  <c r="I37" i="1" s="1"/>
  <c r="J36" i="1"/>
  <c r="K36" i="1" s="1"/>
  <c r="G36" i="1"/>
  <c r="I36" i="1" s="1"/>
  <c r="J35" i="1"/>
  <c r="K35" i="1" s="1"/>
  <c r="G35" i="1"/>
  <c r="I35" i="1" s="1"/>
  <c r="J34" i="1"/>
  <c r="K34" i="1" s="1"/>
  <c r="G34" i="1"/>
  <c r="I34" i="1" s="1"/>
  <c r="J33" i="1"/>
  <c r="K33" i="1" s="1"/>
  <c r="G33" i="1"/>
  <c r="I33" i="1" s="1"/>
  <c r="J32" i="1"/>
  <c r="K32" i="1" s="1"/>
  <c r="G32" i="1"/>
  <c r="I32" i="1" s="1"/>
  <c r="J31" i="1"/>
  <c r="K31" i="1" s="1"/>
  <c r="G31" i="1"/>
  <c r="I31" i="1" s="1"/>
  <c r="J30" i="1"/>
  <c r="K30" i="1" s="1"/>
  <c r="G30" i="1"/>
  <c r="I30" i="1" s="1"/>
  <c r="J29" i="1"/>
  <c r="K29" i="1" s="1"/>
  <c r="G29" i="1"/>
  <c r="I29" i="1" s="1"/>
  <c r="J28" i="1"/>
  <c r="K28" i="1" s="1"/>
  <c r="G28" i="1"/>
  <c r="I28" i="1" s="1"/>
  <c r="J27" i="1"/>
  <c r="K27" i="1" s="1"/>
  <c r="G27" i="1"/>
  <c r="I27" i="1" s="1"/>
  <c r="J26" i="1"/>
  <c r="K26" i="1" s="1"/>
  <c r="G26" i="1"/>
  <c r="I26" i="1" s="1"/>
  <c r="J25" i="1"/>
  <c r="K25" i="1" s="1"/>
  <c r="G25" i="1"/>
  <c r="I25" i="1" s="1"/>
  <c r="J24" i="1"/>
  <c r="K24" i="1" s="1"/>
  <c r="G24" i="1"/>
  <c r="I24" i="1" s="1"/>
  <c r="J23" i="1"/>
  <c r="K23" i="1" s="1"/>
  <c r="G23" i="1"/>
  <c r="I23" i="1" s="1"/>
  <c r="J22" i="1"/>
  <c r="K22" i="1" s="1"/>
  <c r="G22" i="1"/>
  <c r="I22" i="1" s="1"/>
  <c r="J21" i="1"/>
  <c r="K21" i="1" s="1"/>
  <c r="G21" i="1"/>
  <c r="I21" i="1" s="1"/>
  <c r="J20" i="1"/>
  <c r="K20" i="1" s="1"/>
  <c r="G20" i="1"/>
  <c r="I20" i="1" s="1"/>
  <c r="J19" i="1"/>
  <c r="K19" i="1" s="1"/>
  <c r="G19" i="1"/>
  <c r="I19" i="1" s="1"/>
  <c r="J18" i="1"/>
  <c r="K18" i="1" s="1"/>
  <c r="G18" i="1"/>
  <c r="I18" i="1" s="1"/>
  <c r="J17" i="1"/>
  <c r="K17" i="1" s="1"/>
  <c r="G17" i="1"/>
  <c r="I17" i="1" s="1"/>
  <c r="J16" i="1"/>
  <c r="K16" i="1" s="1"/>
  <c r="G16" i="1"/>
  <c r="I16" i="1" s="1"/>
  <c r="J15" i="1"/>
  <c r="K15" i="1" s="1"/>
  <c r="G15" i="1"/>
  <c r="I15" i="1" s="1"/>
  <c r="J14" i="1"/>
  <c r="K14" i="1" s="1"/>
  <c r="G14" i="1"/>
  <c r="I14" i="1" s="1"/>
  <c r="J13" i="1"/>
  <c r="K13" i="1" s="1"/>
  <c r="G13" i="1"/>
  <c r="I13" i="1" s="1"/>
  <c r="J12" i="1"/>
  <c r="K12" i="1" s="1"/>
  <c r="G12" i="1"/>
  <c r="I12" i="1" s="1"/>
  <c r="J11" i="1"/>
  <c r="K11" i="1" s="1"/>
  <c r="G11" i="1"/>
  <c r="I11" i="1" s="1"/>
  <c r="J10" i="1"/>
  <c r="K10" i="1" s="1"/>
  <c r="G10" i="1"/>
  <c r="I10" i="1" s="1"/>
  <c r="J9" i="1"/>
  <c r="K9" i="1" s="1"/>
  <c r="G9" i="1"/>
  <c r="I9" i="1" s="1"/>
  <c r="J8" i="1"/>
  <c r="K8" i="1" s="1"/>
  <c r="G8" i="1"/>
  <c r="I8" i="1" s="1"/>
  <c r="J7" i="1"/>
  <c r="K7" i="1" s="1"/>
  <c r="G7" i="1"/>
  <c r="I7" i="1" s="1"/>
  <c r="J6" i="1"/>
  <c r="K6" i="1" s="1"/>
  <c r="G6" i="1"/>
  <c r="I6" i="1" s="1"/>
  <c r="J5" i="1"/>
  <c r="K5" i="1" s="1"/>
  <c r="G5" i="1"/>
  <c r="I5" i="1" s="1"/>
  <c r="J410" i="1"/>
  <c r="G410" i="1"/>
  <c r="K410" i="1" s="1"/>
  <c r="J409" i="1"/>
  <c r="G409" i="1"/>
  <c r="K409" i="1" s="1"/>
  <c r="J408" i="1"/>
  <c r="G408" i="1"/>
  <c r="K408" i="1" s="1"/>
  <c r="J407" i="1"/>
  <c r="G407" i="1"/>
  <c r="K407" i="1" s="1"/>
  <c r="J406" i="1"/>
  <c r="G406" i="1"/>
  <c r="K406" i="1" s="1"/>
  <c r="J405" i="1"/>
  <c r="G405" i="1"/>
  <c r="K405" i="1" s="1"/>
  <c r="J404" i="1"/>
  <c r="G404" i="1"/>
  <c r="K404" i="1" s="1"/>
  <c r="J403" i="1"/>
  <c r="G403" i="1"/>
  <c r="K403" i="1" s="1"/>
  <c r="J402" i="1"/>
  <c r="G402" i="1"/>
  <c r="K402" i="1" s="1"/>
  <c r="J401" i="1"/>
  <c r="G401" i="1"/>
  <c r="K401" i="1" s="1"/>
  <c r="K411" i="1" s="1"/>
  <c r="J397" i="1"/>
  <c r="I397" i="1"/>
  <c r="G397" i="1"/>
  <c r="K397" i="1" s="1"/>
  <c r="K396" i="1"/>
  <c r="J396" i="1"/>
  <c r="I396" i="1"/>
  <c r="G396" i="1"/>
  <c r="K395" i="1"/>
  <c r="J395" i="1"/>
  <c r="I395" i="1"/>
  <c r="G395" i="1"/>
  <c r="K394" i="1"/>
  <c r="J394" i="1"/>
  <c r="I394" i="1"/>
  <c r="G394" i="1"/>
  <c r="K393" i="1"/>
  <c r="J393" i="1"/>
  <c r="I393" i="1"/>
  <c r="G393" i="1"/>
  <c r="K392" i="1"/>
  <c r="J392" i="1"/>
  <c r="I392" i="1"/>
  <c r="G392" i="1"/>
  <c r="K391" i="1"/>
  <c r="J391" i="1"/>
  <c r="I391" i="1"/>
  <c r="G391" i="1"/>
  <c r="K390" i="1"/>
  <c r="J390" i="1"/>
  <c r="I390" i="1"/>
  <c r="G390" i="1"/>
  <c r="K389" i="1"/>
  <c r="J389" i="1"/>
  <c r="I389" i="1"/>
  <c r="G389" i="1"/>
  <c r="K388" i="1"/>
  <c r="J388" i="1"/>
  <c r="I388" i="1"/>
  <c r="G388" i="1"/>
  <c r="K387" i="1"/>
  <c r="J387" i="1"/>
  <c r="I387" i="1"/>
  <c r="G387" i="1"/>
  <c r="K386" i="1"/>
  <c r="J386" i="1"/>
  <c r="I386" i="1"/>
  <c r="G386" i="1"/>
  <c r="K385" i="1"/>
  <c r="J385" i="1"/>
  <c r="I385" i="1"/>
  <c r="G385" i="1"/>
  <c r="K384" i="1"/>
  <c r="J384" i="1"/>
  <c r="I384" i="1"/>
  <c r="G384" i="1"/>
  <c r="K383" i="1"/>
  <c r="J383" i="1"/>
  <c r="I383" i="1"/>
  <c r="G383" i="1"/>
  <c r="K382" i="1"/>
  <c r="J382" i="1"/>
  <c r="I382" i="1"/>
  <c r="G382" i="1"/>
  <c r="K381" i="1"/>
  <c r="J381" i="1"/>
  <c r="I381" i="1"/>
  <c r="G381" i="1"/>
  <c r="J380" i="1"/>
  <c r="G380" i="1"/>
  <c r="K380" i="1" s="1"/>
  <c r="J379" i="1"/>
  <c r="G379" i="1"/>
  <c r="K379" i="1" s="1"/>
  <c r="J378" i="1"/>
  <c r="G378" i="1"/>
  <c r="K378" i="1" s="1"/>
  <c r="J377" i="1"/>
  <c r="G377" i="1"/>
  <c r="K377" i="1" s="1"/>
  <c r="J376" i="1"/>
  <c r="G376" i="1"/>
  <c r="K376" i="1" s="1"/>
  <c r="J375" i="1"/>
  <c r="G375" i="1"/>
  <c r="K375" i="1" s="1"/>
  <c r="J374" i="1"/>
  <c r="G374" i="1"/>
  <c r="K374" i="1" s="1"/>
  <c r="J373" i="1"/>
  <c r="G373" i="1"/>
  <c r="K373" i="1" s="1"/>
  <c r="J372" i="1"/>
  <c r="G372" i="1"/>
  <c r="K372" i="1" s="1"/>
  <c r="J371" i="1"/>
  <c r="G371" i="1"/>
  <c r="K371" i="1" s="1"/>
  <c r="J370" i="1"/>
  <c r="G370" i="1"/>
  <c r="K370" i="1" s="1"/>
  <c r="J369" i="1"/>
  <c r="G369" i="1"/>
  <c r="K369" i="1" s="1"/>
  <c r="J368" i="1"/>
  <c r="G368" i="1"/>
  <c r="K368" i="1" s="1"/>
  <c r="J367" i="1"/>
  <c r="G367" i="1"/>
  <c r="K367" i="1" s="1"/>
  <c r="J366" i="1"/>
  <c r="G366" i="1"/>
  <c r="K366" i="1" s="1"/>
  <c r="J365" i="1"/>
  <c r="G365" i="1"/>
  <c r="K365" i="1" s="1"/>
  <c r="J364" i="1"/>
  <c r="G364" i="1"/>
  <c r="G398" i="1" s="1"/>
  <c r="J360" i="1"/>
  <c r="G360" i="1"/>
  <c r="K360" i="1" s="1"/>
  <c r="J359" i="1"/>
  <c r="G359" i="1"/>
  <c r="K359" i="1" s="1"/>
  <c r="J358" i="1"/>
  <c r="G358" i="1"/>
  <c r="K358" i="1" s="1"/>
  <c r="J357" i="1"/>
  <c r="G357" i="1"/>
  <c r="K357" i="1" s="1"/>
  <c r="J356" i="1"/>
  <c r="G356" i="1"/>
  <c r="K356" i="1" s="1"/>
  <c r="J355" i="1"/>
  <c r="G355" i="1"/>
  <c r="K355" i="1" s="1"/>
  <c r="J354" i="1"/>
  <c r="G354" i="1"/>
  <c r="K354" i="1" s="1"/>
  <c r="J353" i="1"/>
  <c r="G353" i="1"/>
  <c r="K353" i="1" s="1"/>
  <c r="J352" i="1"/>
  <c r="G352" i="1"/>
  <c r="K352" i="1" s="1"/>
  <c r="J351" i="1"/>
  <c r="G351" i="1"/>
  <c r="K351" i="1" s="1"/>
  <c r="J350" i="1"/>
  <c r="G350" i="1"/>
  <c r="K350" i="1" s="1"/>
  <c r="J349" i="1"/>
  <c r="G349" i="1"/>
  <c r="K349" i="1" s="1"/>
  <c r="J348" i="1"/>
  <c r="G348" i="1"/>
  <c r="K348" i="1" s="1"/>
  <c r="J347" i="1"/>
  <c r="G347" i="1"/>
  <c r="K347" i="1" s="1"/>
  <c r="J346" i="1"/>
  <c r="G346" i="1"/>
  <c r="K346" i="1" s="1"/>
  <c r="J345" i="1"/>
  <c r="G345" i="1"/>
  <c r="K345" i="1" s="1"/>
  <c r="J344" i="1"/>
  <c r="G344" i="1"/>
  <c r="K344" i="1" s="1"/>
  <c r="J343" i="1"/>
  <c r="G343" i="1"/>
  <c r="K343" i="1" s="1"/>
  <c r="J342" i="1"/>
  <c r="G342" i="1"/>
  <c r="K342" i="1" s="1"/>
  <c r="J341" i="1"/>
  <c r="G341" i="1"/>
  <c r="K341" i="1" s="1"/>
  <c r="J340" i="1"/>
  <c r="G340" i="1"/>
  <c r="K340" i="1" s="1"/>
  <c r="J339" i="1"/>
  <c r="G339" i="1"/>
  <c r="K339" i="1" s="1"/>
  <c r="J338" i="1"/>
  <c r="G338" i="1"/>
  <c r="K338" i="1" s="1"/>
  <c r="J337" i="1"/>
  <c r="G337" i="1"/>
  <c r="K337" i="1" s="1"/>
  <c r="J336" i="1"/>
  <c r="G336" i="1"/>
  <c r="K336" i="1" s="1"/>
  <c r="J335" i="1"/>
  <c r="G335" i="1"/>
  <c r="K335" i="1" s="1"/>
  <c r="J334" i="1"/>
  <c r="G334" i="1"/>
  <c r="K334" i="1" s="1"/>
  <c r="J333" i="1"/>
  <c r="G333" i="1"/>
  <c r="K333" i="1" s="1"/>
  <c r="J332" i="1"/>
  <c r="G332" i="1"/>
  <c r="K332" i="1" s="1"/>
  <c r="J331" i="1"/>
  <c r="G331" i="1"/>
  <c r="K331" i="1" s="1"/>
  <c r="J330" i="1"/>
  <c r="G330" i="1"/>
  <c r="K330" i="1" s="1"/>
  <c r="J329" i="1"/>
  <c r="G329" i="1"/>
  <c r="K329" i="1" s="1"/>
  <c r="J328" i="1"/>
  <c r="G328" i="1"/>
  <c r="K328" i="1" s="1"/>
  <c r="J327" i="1"/>
  <c r="G327" i="1"/>
  <c r="K327" i="1" s="1"/>
  <c r="K361" i="1" s="1"/>
  <c r="J323" i="1"/>
  <c r="G323" i="1"/>
  <c r="K323" i="1" s="1"/>
  <c r="J322" i="1"/>
  <c r="G322" i="1"/>
  <c r="K322" i="1" s="1"/>
  <c r="J321" i="1"/>
  <c r="G321" i="1"/>
  <c r="K321" i="1" s="1"/>
  <c r="J320" i="1"/>
  <c r="G320" i="1"/>
  <c r="K320" i="1" s="1"/>
  <c r="J319" i="1"/>
  <c r="G319" i="1"/>
  <c r="K319" i="1" s="1"/>
  <c r="J318" i="1"/>
  <c r="G318" i="1"/>
  <c r="K318" i="1" s="1"/>
  <c r="J317" i="1"/>
  <c r="G317" i="1"/>
  <c r="K317" i="1" s="1"/>
  <c r="J316" i="1"/>
  <c r="G316" i="1"/>
  <c r="K316" i="1" s="1"/>
  <c r="J315" i="1"/>
  <c r="G315" i="1"/>
  <c r="K315" i="1" s="1"/>
  <c r="J314" i="1"/>
  <c r="G314" i="1"/>
  <c r="K314" i="1" s="1"/>
  <c r="J313" i="1"/>
  <c r="G313" i="1"/>
  <c r="K313" i="1" s="1"/>
  <c r="J312" i="1"/>
  <c r="G312" i="1"/>
  <c r="K312" i="1" s="1"/>
  <c r="J311" i="1"/>
  <c r="G311" i="1"/>
  <c r="K311" i="1" s="1"/>
  <c r="J310" i="1"/>
  <c r="G310" i="1"/>
  <c r="K310" i="1" s="1"/>
  <c r="J309" i="1"/>
  <c r="G309" i="1"/>
  <c r="K309" i="1" s="1"/>
  <c r="J308" i="1"/>
  <c r="G308" i="1"/>
  <c r="K308" i="1" s="1"/>
  <c r="J307" i="1"/>
  <c r="G307" i="1"/>
  <c r="K307" i="1" s="1"/>
  <c r="J306" i="1"/>
  <c r="G306" i="1"/>
  <c r="K306" i="1" s="1"/>
  <c r="J305" i="1"/>
  <c r="G305" i="1"/>
  <c r="K305" i="1" s="1"/>
  <c r="J304" i="1"/>
  <c r="G304" i="1"/>
  <c r="K304" i="1" s="1"/>
  <c r="J303" i="1"/>
  <c r="G303" i="1"/>
  <c r="K303" i="1" s="1"/>
  <c r="J302" i="1"/>
  <c r="G302" i="1"/>
  <c r="G324" i="1" s="1"/>
  <c r="J296" i="1"/>
  <c r="G296" i="1"/>
  <c r="K296" i="1" s="1"/>
  <c r="J295" i="1"/>
  <c r="G295" i="1"/>
  <c r="K295" i="1" s="1"/>
  <c r="J294" i="1"/>
  <c r="G294" i="1"/>
  <c r="K294" i="1" s="1"/>
  <c r="J293" i="1"/>
  <c r="G293" i="1"/>
  <c r="K293" i="1" s="1"/>
  <c r="J292" i="1"/>
  <c r="G292" i="1"/>
  <c r="K292" i="1" s="1"/>
  <c r="J291" i="1"/>
  <c r="G291" i="1"/>
  <c r="K291" i="1" s="1"/>
  <c r="J290" i="1"/>
  <c r="G290" i="1"/>
  <c r="K290" i="1" s="1"/>
  <c r="J289" i="1"/>
  <c r="G289" i="1"/>
  <c r="K289" i="1" s="1"/>
  <c r="J288" i="1"/>
  <c r="G288" i="1"/>
  <c r="K288" i="1" s="1"/>
  <c r="J284" i="1"/>
  <c r="G284" i="1"/>
  <c r="K284" i="1" s="1"/>
  <c r="J283" i="1"/>
  <c r="G283" i="1"/>
  <c r="K283" i="1" s="1"/>
  <c r="J282" i="1"/>
  <c r="G282" i="1"/>
  <c r="K282" i="1" s="1"/>
  <c r="J281" i="1"/>
  <c r="G281" i="1"/>
  <c r="K281" i="1" s="1"/>
  <c r="J280" i="1"/>
  <c r="G280" i="1"/>
  <c r="K280" i="1" s="1"/>
  <c r="J279" i="1"/>
  <c r="G279" i="1"/>
  <c r="K279" i="1" s="1"/>
  <c r="J278" i="1"/>
  <c r="G278" i="1"/>
  <c r="K278" i="1" s="1"/>
  <c r="J277" i="1"/>
  <c r="G277" i="1"/>
  <c r="K277" i="1" s="1"/>
  <c r="J276" i="1"/>
  <c r="G276" i="1"/>
  <c r="K276" i="1" s="1"/>
  <c r="J275" i="1"/>
  <c r="G275" i="1"/>
  <c r="K275" i="1" s="1"/>
  <c r="J274" i="1"/>
  <c r="G274" i="1"/>
  <c r="K274" i="1" s="1"/>
  <c r="J273" i="1"/>
  <c r="G273" i="1"/>
  <c r="K273" i="1" s="1"/>
  <c r="J272" i="1"/>
  <c r="G272" i="1"/>
  <c r="K272" i="1" s="1"/>
  <c r="J271" i="1"/>
  <c r="G271" i="1"/>
  <c r="K271" i="1" s="1"/>
  <c r="J270" i="1"/>
  <c r="G270" i="1"/>
  <c r="K270" i="1" s="1"/>
  <c r="J269" i="1"/>
  <c r="G269" i="1"/>
  <c r="K269" i="1" s="1"/>
  <c r="J268" i="1"/>
  <c r="I268" i="1"/>
  <c r="G268" i="1"/>
  <c r="K268" i="1" s="1"/>
  <c r="K267" i="1"/>
  <c r="J267" i="1"/>
  <c r="I267" i="1"/>
  <c r="G267" i="1"/>
  <c r="K266" i="1"/>
  <c r="J266" i="1"/>
  <c r="I266" i="1"/>
  <c r="G266" i="1"/>
  <c r="K265" i="1"/>
  <c r="J265" i="1"/>
  <c r="I265" i="1"/>
  <c r="G265" i="1"/>
  <c r="K264" i="1"/>
  <c r="J264" i="1"/>
  <c r="I264" i="1"/>
  <c r="G264" i="1"/>
  <c r="J263" i="1"/>
  <c r="G263" i="1"/>
  <c r="K263" i="1" s="1"/>
  <c r="J262" i="1"/>
  <c r="G262" i="1"/>
  <c r="K262" i="1" s="1"/>
  <c r="J261" i="1"/>
  <c r="G261" i="1"/>
  <c r="K261" i="1" s="1"/>
  <c r="J260" i="1"/>
  <c r="G260" i="1"/>
  <c r="K260" i="1" s="1"/>
  <c r="J259" i="1"/>
  <c r="G259" i="1"/>
  <c r="K259" i="1" s="1"/>
  <c r="J258" i="1"/>
  <c r="G258" i="1"/>
  <c r="K258" i="1" s="1"/>
  <c r="J257" i="1"/>
  <c r="G257" i="1"/>
  <c r="J253" i="1"/>
  <c r="G253" i="1"/>
  <c r="K253" i="1" s="1"/>
  <c r="J252" i="1"/>
  <c r="G252" i="1"/>
  <c r="K252" i="1" s="1"/>
  <c r="J251" i="1"/>
  <c r="G251" i="1"/>
  <c r="K251" i="1" s="1"/>
  <c r="J250" i="1"/>
  <c r="G250" i="1"/>
  <c r="K250" i="1" s="1"/>
  <c r="J249" i="1"/>
  <c r="G249" i="1"/>
  <c r="K249" i="1" s="1"/>
  <c r="J248" i="1"/>
  <c r="G248" i="1"/>
  <c r="K248" i="1" s="1"/>
  <c r="J247" i="1"/>
  <c r="G247" i="1"/>
  <c r="K247" i="1" s="1"/>
  <c r="J246" i="1"/>
  <c r="G246" i="1"/>
  <c r="K246" i="1" s="1"/>
  <c r="J245" i="1"/>
  <c r="G245" i="1"/>
  <c r="K245" i="1" s="1"/>
  <c r="J244" i="1"/>
  <c r="G244" i="1"/>
  <c r="K244" i="1" s="1"/>
  <c r="J243" i="1"/>
  <c r="G243" i="1"/>
  <c r="K243" i="1" s="1"/>
  <c r="J242" i="1"/>
  <c r="G242" i="1"/>
  <c r="K242" i="1" s="1"/>
  <c r="J241" i="1"/>
  <c r="G241" i="1"/>
  <c r="K241" i="1" s="1"/>
  <c r="J240" i="1"/>
  <c r="G240" i="1"/>
  <c r="K240" i="1" s="1"/>
  <c r="J239" i="1"/>
  <c r="G239" i="1"/>
  <c r="K239" i="1" s="1"/>
  <c r="J238" i="1"/>
  <c r="G238" i="1"/>
  <c r="K238" i="1" s="1"/>
  <c r="J237" i="1"/>
  <c r="G237" i="1"/>
  <c r="K237" i="1" s="1"/>
  <c r="J236" i="1"/>
  <c r="G236" i="1"/>
  <c r="K236" i="1" s="1"/>
  <c r="J235" i="1"/>
  <c r="G235" i="1"/>
  <c r="K235" i="1" s="1"/>
  <c r="J234" i="1"/>
  <c r="G234" i="1"/>
  <c r="K234" i="1" s="1"/>
  <c r="J233" i="1"/>
  <c r="G233" i="1"/>
  <c r="K233" i="1" s="1"/>
  <c r="J232" i="1"/>
  <c r="G232" i="1"/>
  <c r="K232" i="1" s="1"/>
  <c r="J231" i="1"/>
  <c r="G231" i="1"/>
  <c r="K231" i="1" s="1"/>
  <c r="J230" i="1"/>
  <c r="G230" i="1"/>
  <c r="K230" i="1" s="1"/>
  <c r="J229" i="1"/>
  <c r="G229" i="1"/>
  <c r="K229" i="1" s="1"/>
  <c r="J228" i="1"/>
  <c r="G228" i="1"/>
  <c r="K228" i="1" s="1"/>
  <c r="J227" i="1"/>
  <c r="G227" i="1"/>
  <c r="K227" i="1" s="1"/>
  <c r="J226" i="1"/>
  <c r="G226" i="1"/>
  <c r="K226" i="1" s="1"/>
  <c r="J225" i="1"/>
  <c r="G225" i="1"/>
  <c r="K225" i="1" s="1"/>
  <c r="J224" i="1"/>
  <c r="G224" i="1"/>
  <c r="K224" i="1" s="1"/>
  <c r="J223" i="1"/>
  <c r="G223" i="1"/>
  <c r="K223" i="1" s="1"/>
  <c r="J222" i="1"/>
  <c r="G222" i="1"/>
  <c r="K222" i="1" s="1"/>
  <c r="J221" i="1"/>
  <c r="G221" i="1"/>
  <c r="K221" i="1" s="1"/>
  <c r="J220" i="1"/>
  <c r="G220" i="1"/>
  <c r="K220" i="1" s="1"/>
  <c r="J219" i="1"/>
  <c r="G219" i="1"/>
  <c r="K219" i="1" s="1"/>
  <c r="J218" i="1"/>
  <c r="G218" i="1"/>
  <c r="K218" i="1" s="1"/>
  <c r="J217" i="1"/>
  <c r="G217" i="1"/>
  <c r="K217" i="1" s="1"/>
  <c r="J216" i="1"/>
  <c r="G216" i="1"/>
  <c r="K216" i="1" s="1"/>
  <c r="J215" i="1"/>
  <c r="G215" i="1"/>
  <c r="K215" i="1" s="1"/>
  <c r="J214" i="1"/>
  <c r="G214" i="1"/>
  <c r="K214" i="1" s="1"/>
  <c r="J213" i="1"/>
  <c r="G213" i="1"/>
  <c r="K213" i="1" s="1"/>
  <c r="J212" i="1"/>
  <c r="G212" i="1"/>
  <c r="K212" i="1" s="1"/>
  <c r="K254" i="1" s="1"/>
  <c r="J206" i="1"/>
  <c r="G206" i="1"/>
  <c r="K206" i="1" s="1"/>
  <c r="J205" i="1"/>
  <c r="G205" i="1"/>
  <c r="K205" i="1" s="1"/>
  <c r="J204" i="1"/>
  <c r="G204" i="1"/>
  <c r="K204" i="1" s="1"/>
  <c r="J203" i="1"/>
  <c r="G203" i="1"/>
  <c r="K203" i="1" s="1"/>
  <c r="J202" i="1"/>
  <c r="G202" i="1"/>
  <c r="K202" i="1" s="1"/>
  <c r="J201" i="1"/>
  <c r="G201" i="1"/>
  <c r="K201" i="1" s="1"/>
  <c r="J200" i="1"/>
  <c r="G200" i="1"/>
  <c r="K200" i="1" s="1"/>
  <c r="J199" i="1"/>
  <c r="G199" i="1"/>
  <c r="K199" i="1" s="1"/>
  <c r="J198" i="1"/>
  <c r="G198" i="1"/>
  <c r="K198" i="1" s="1"/>
  <c r="J194" i="1"/>
  <c r="G194" i="1"/>
  <c r="K194" i="1" s="1"/>
  <c r="J193" i="1"/>
  <c r="G193" i="1"/>
  <c r="K193" i="1" s="1"/>
  <c r="J192" i="1"/>
  <c r="G192" i="1"/>
  <c r="K192" i="1" s="1"/>
  <c r="J191" i="1"/>
  <c r="G191" i="1"/>
  <c r="K191" i="1" s="1"/>
  <c r="J190" i="1"/>
  <c r="G190" i="1"/>
  <c r="K190" i="1" s="1"/>
  <c r="J189" i="1"/>
  <c r="G189" i="1"/>
  <c r="K189" i="1" s="1"/>
  <c r="J188" i="1"/>
  <c r="G188" i="1"/>
  <c r="K188" i="1" s="1"/>
  <c r="J187" i="1"/>
  <c r="G187" i="1"/>
  <c r="K187" i="1" s="1"/>
  <c r="J186" i="1"/>
  <c r="G186" i="1"/>
  <c r="G195" i="1" s="1"/>
  <c r="J182" i="1"/>
  <c r="G182" i="1"/>
  <c r="K182" i="1" s="1"/>
  <c r="J181" i="1"/>
  <c r="G181" i="1"/>
  <c r="K181" i="1" s="1"/>
  <c r="J180" i="1"/>
  <c r="G180" i="1"/>
  <c r="K180" i="1" s="1"/>
  <c r="J179" i="1"/>
  <c r="G179" i="1"/>
  <c r="K179" i="1" s="1"/>
  <c r="J178" i="1"/>
  <c r="G178" i="1"/>
  <c r="K178" i="1" s="1"/>
  <c r="J177" i="1"/>
  <c r="G177" i="1"/>
  <c r="K177" i="1" s="1"/>
  <c r="J176" i="1"/>
  <c r="G176" i="1"/>
  <c r="K176" i="1" s="1"/>
  <c r="J175" i="1"/>
  <c r="G175" i="1"/>
  <c r="K175" i="1" s="1"/>
  <c r="J174" i="1"/>
  <c r="G174" i="1"/>
  <c r="K174" i="1" s="1"/>
  <c r="J173" i="1"/>
  <c r="G173" i="1"/>
  <c r="K173" i="1" s="1"/>
  <c r="J172" i="1"/>
  <c r="G172" i="1"/>
  <c r="K172" i="1" s="1"/>
  <c r="J171" i="1"/>
  <c r="G171" i="1"/>
  <c r="K171" i="1" s="1"/>
  <c r="J170" i="1"/>
  <c r="G170" i="1"/>
  <c r="K170" i="1" s="1"/>
  <c r="J169" i="1"/>
  <c r="G169" i="1"/>
  <c r="K169" i="1" s="1"/>
  <c r="J168" i="1"/>
  <c r="G168" i="1"/>
  <c r="K168" i="1" s="1"/>
  <c r="J167" i="1"/>
  <c r="G167" i="1"/>
  <c r="K167" i="1" s="1"/>
  <c r="J166" i="1"/>
  <c r="G166" i="1"/>
  <c r="K166" i="1" s="1"/>
  <c r="J165" i="1"/>
  <c r="G165" i="1"/>
  <c r="K165" i="1" s="1"/>
  <c r="J164" i="1"/>
  <c r="G164" i="1"/>
  <c r="K164" i="1" s="1"/>
  <c r="J163" i="1"/>
  <c r="G163" i="1"/>
  <c r="K163" i="1" s="1"/>
  <c r="J162" i="1"/>
  <c r="G162" i="1"/>
  <c r="K162" i="1" s="1"/>
  <c r="J161" i="1"/>
  <c r="G161" i="1"/>
  <c r="K161" i="1" s="1"/>
  <c r="J160" i="1"/>
  <c r="G160" i="1"/>
  <c r="K160" i="1" s="1"/>
  <c r="J159" i="1"/>
  <c r="G159" i="1"/>
  <c r="K159" i="1" s="1"/>
  <c r="J158" i="1"/>
  <c r="G158" i="1"/>
  <c r="K158" i="1" s="1"/>
  <c r="J157" i="1"/>
  <c r="G157" i="1"/>
  <c r="K157" i="1" s="1"/>
  <c r="J156" i="1"/>
  <c r="G156" i="1"/>
  <c r="K156" i="1" s="1"/>
  <c r="J155" i="1"/>
  <c r="G155" i="1"/>
  <c r="K155" i="1" s="1"/>
  <c r="J154" i="1"/>
  <c r="G154" i="1"/>
  <c r="K154" i="1" s="1"/>
  <c r="J153" i="1"/>
  <c r="G153" i="1"/>
  <c r="K153" i="1" s="1"/>
  <c r="J152" i="1"/>
  <c r="G152" i="1"/>
  <c r="K152" i="1" s="1"/>
  <c r="J151" i="1"/>
  <c r="G151" i="1"/>
  <c r="K151" i="1" s="1"/>
  <c r="K183" i="1" s="1"/>
  <c r="J147" i="1"/>
  <c r="G147" i="1"/>
  <c r="K147" i="1" s="1"/>
  <c r="J146" i="1"/>
  <c r="G146" i="1"/>
  <c r="K146" i="1" s="1"/>
  <c r="J145" i="1"/>
  <c r="G145" i="1"/>
  <c r="K145" i="1" s="1"/>
  <c r="J144" i="1"/>
  <c r="G144" i="1"/>
  <c r="K144" i="1" s="1"/>
  <c r="J143" i="1"/>
  <c r="G143" i="1"/>
  <c r="K143" i="1" s="1"/>
  <c r="J142" i="1"/>
  <c r="G142" i="1"/>
  <c r="K142" i="1" s="1"/>
  <c r="J141" i="1"/>
  <c r="G141" i="1"/>
  <c r="K141" i="1" s="1"/>
  <c r="J140" i="1"/>
  <c r="G140" i="1"/>
  <c r="K140" i="1" s="1"/>
  <c r="J139" i="1"/>
  <c r="G139" i="1"/>
  <c r="K139" i="1" s="1"/>
  <c r="J138" i="1"/>
  <c r="G138" i="1"/>
  <c r="K138" i="1" s="1"/>
  <c r="J137" i="1"/>
  <c r="G137" i="1"/>
  <c r="K137" i="1" s="1"/>
  <c r="J136" i="1"/>
  <c r="G136" i="1"/>
  <c r="K136" i="1" s="1"/>
  <c r="J135" i="1"/>
  <c r="G135" i="1"/>
  <c r="K135" i="1" s="1"/>
  <c r="J134" i="1"/>
  <c r="G134" i="1"/>
  <c r="K134" i="1" s="1"/>
  <c r="J133" i="1"/>
  <c r="G133" i="1"/>
  <c r="K133" i="1" s="1"/>
  <c r="J132" i="1"/>
  <c r="G132" i="1"/>
  <c r="K132" i="1" s="1"/>
  <c r="J131" i="1"/>
  <c r="G131" i="1"/>
  <c r="K131" i="1" s="1"/>
  <c r="J130" i="1"/>
  <c r="G130" i="1"/>
  <c r="K130" i="1" s="1"/>
  <c r="J129" i="1"/>
  <c r="G129" i="1"/>
  <c r="K129" i="1" s="1"/>
  <c r="J128" i="1"/>
  <c r="G128" i="1"/>
  <c r="K128" i="1" s="1"/>
  <c r="J127" i="1"/>
  <c r="G127" i="1"/>
  <c r="K127" i="1" s="1"/>
  <c r="J126" i="1"/>
  <c r="G126" i="1"/>
  <c r="K126" i="1" s="1"/>
  <c r="J125" i="1"/>
  <c r="G125" i="1"/>
  <c r="K125" i="1" s="1"/>
  <c r="J124" i="1"/>
  <c r="G124" i="1"/>
  <c r="K124" i="1" s="1"/>
  <c r="J123" i="1"/>
  <c r="G123" i="1"/>
  <c r="K123" i="1" s="1"/>
  <c r="J122" i="1"/>
  <c r="G122" i="1"/>
  <c r="K122" i="1" s="1"/>
  <c r="J121" i="1"/>
  <c r="G121" i="1"/>
  <c r="K121" i="1" s="1"/>
  <c r="J120" i="1"/>
  <c r="G120" i="1"/>
  <c r="K120" i="1" s="1"/>
  <c r="J119" i="1"/>
  <c r="G119" i="1"/>
  <c r="K119" i="1" s="1"/>
  <c r="J118" i="1"/>
  <c r="G118" i="1"/>
  <c r="K118" i="1" s="1"/>
  <c r="J117" i="1"/>
  <c r="G117" i="1"/>
  <c r="K117" i="1" s="1"/>
  <c r="J116" i="1"/>
  <c r="G116" i="1"/>
  <c r="K116" i="1" s="1"/>
  <c r="J115" i="1"/>
  <c r="G115" i="1"/>
  <c r="K115" i="1" s="1"/>
  <c r="J114" i="1"/>
  <c r="G114" i="1"/>
  <c r="K114" i="1" s="1"/>
  <c r="J113" i="1"/>
  <c r="G113" i="1"/>
  <c r="K113" i="1" s="1"/>
  <c r="J112" i="1"/>
  <c r="G112" i="1"/>
  <c r="K112" i="1" s="1"/>
  <c r="J111" i="1"/>
  <c r="G111" i="1"/>
  <c r="K111" i="1" s="1"/>
  <c r="J110" i="1"/>
  <c r="G110" i="1"/>
  <c r="K110" i="1" s="1"/>
  <c r="J109" i="1"/>
  <c r="G109" i="1"/>
  <c r="K297" i="1" l="1"/>
  <c r="G148" i="1"/>
  <c r="K207" i="1"/>
  <c r="I375" i="1"/>
  <c r="I376" i="1"/>
  <c r="I377" i="1"/>
  <c r="I378" i="1"/>
  <c r="I379" i="1"/>
  <c r="I380" i="1"/>
  <c r="I364" i="1"/>
  <c r="K364" i="1"/>
  <c r="I365" i="1"/>
  <c r="I366" i="1"/>
  <c r="I367" i="1"/>
  <c r="I368" i="1"/>
  <c r="I369" i="1"/>
  <c r="I370" i="1"/>
  <c r="I371" i="1"/>
  <c r="I372" i="1"/>
  <c r="I373" i="1"/>
  <c r="I374" i="1"/>
  <c r="G285" i="1"/>
  <c r="I259" i="1"/>
  <c r="I260" i="1"/>
  <c r="I261" i="1"/>
  <c r="I262" i="1"/>
  <c r="I258" i="1"/>
  <c r="I263" i="1"/>
  <c r="I302" i="1"/>
  <c r="K302" i="1"/>
  <c r="K324" i="1" s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K398" i="1"/>
  <c r="G361" i="1"/>
  <c r="G411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401" i="1"/>
  <c r="I402" i="1"/>
  <c r="I403" i="1"/>
  <c r="I404" i="1"/>
  <c r="I405" i="1"/>
  <c r="I406" i="1"/>
  <c r="I407" i="1"/>
  <c r="I408" i="1"/>
  <c r="I409" i="1"/>
  <c r="I410" i="1"/>
  <c r="I109" i="1"/>
  <c r="K109" i="1"/>
  <c r="K148" i="1" s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86" i="1"/>
  <c r="K186" i="1"/>
  <c r="K195" i="1" s="1"/>
  <c r="I187" i="1"/>
  <c r="I188" i="1"/>
  <c r="I189" i="1"/>
  <c r="I190" i="1"/>
  <c r="I191" i="1"/>
  <c r="I192" i="1"/>
  <c r="I193" i="1"/>
  <c r="I194" i="1"/>
  <c r="I257" i="1"/>
  <c r="K257" i="1"/>
  <c r="K285" i="1" s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G254" i="1"/>
  <c r="G297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88" i="1"/>
  <c r="I289" i="1"/>
  <c r="I290" i="1"/>
  <c r="I291" i="1"/>
  <c r="I292" i="1"/>
  <c r="I293" i="1"/>
  <c r="I294" i="1"/>
  <c r="I295" i="1"/>
  <c r="I296" i="1"/>
  <c r="G183" i="1"/>
  <c r="G207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98" i="1"/>
  <c r="I199" i="1"/>
  <c r="I200" i="1"/>
  <c r="I201" i="1"/>
  <c r="I202" i="1"/>
  <c r="I203" i="1"/>
  <c r="I204" i="1"/>
  <c r="I205" i="1"/>
  <c r="I206" i="1"/>
  <c r="I398" i="1" l="1"/>
  <c r="I324" i="1"/>
  <c r="I411" i="1"/>
  <c r="I361" i="1"/>
  <c r="I285" i="1"/>
  <c r="I195" i="1"/>
  <c r="I148" i="1"/>
  <c r="I297" i="1"/>
  <c r="I254" i="1"/>
  <c r="I207" i="1"/>
  <c r="I183" i="1"/>
</calcChain>
</file>

<file path=xl/sharedStrings.xml><?xml version="1.0" encoding="utf-8"?>
<sst xmlns="http://schemas.openxmlformats.org/spreadsheetml/2006/main" count="1316" uniqueCount="500">
  <si>
    <t>Lp</t>
  </si>
  <si>
    <t>Nazwa</t>
  </si>
  <si>
    <t>j.m.</t>
  </si>
  <si>
    <t>ilość</t>
  </si>
  <si>
    <t>Opis przedmiotu zamówienia</t>
  </si>
  <si>
    <t>cena jedn netto</t>
  </si>
  <si>
    <t>wartość netto</t>
  </si>
  <si>
    <t>stawka vat</t>
  </si>
  <si>
    <t>podatek vat</t>
  </si>
  <si>
    <t>wartość jedn.brutto</t>
  </si>
  <si>
    <t>wartość brutto</t>
  </si>
  <si>
    <t>szt.</t>
  </si>
  <si>
    <t>suma</t>
  </si>
  <si>
    <t>x</t>
  </si>
  <si>
    <t xml:space="preserve">szt. </t>
  </si>
  <si>
    <t>kpl.</t>
  </si>
  <si>
    <t>Zestaw naczyń</t>
  </si>
  <si>
    <t xml:space="preserve">Plansza/mata do zabawy samochodami ze schematami ulic, skrzyżowań </t>
  </si>
  <si>
    <t>Plansza/mata do zabawy samochodami przedstawiająca np.  Miasto. Wykonana z dobrej jakości tkaniny odpornej na zniszczenia.  wym.  Min. 140 x 70cm</t>
  </si>
  <si>
    <t>Lalka z wózkiem</t>
  </si>
  <si>
    <t>Lalka ze składanym wózkiem, dł. min. 30 cm, różne wzory.</t>
  </si>
  <si>
    <t xml:space="preserve">Lalka </t>
  </si>
  <si>
    <t>Laleczka, która śpi. Zamyka oczy, chrapie.   Dł.  Min.  35 cm . Różne wzory</t>
  </si>
  <si>
    <t xml:space="preserve">Laleczka z akcesoriami do robienia fryzur, dł. min. 25 cm  </t>
  </si>
  <si>
    <t>Lalka , wydająca prawdziwe odgłosy, płacze, śmieje się, mówi. Rusza ustami. W zestawie butelka,  smoczek, dł. min. 45cm</t>
  </si>
  <si>
    <t>Lalka mówi i płacze, uczy np. zapiąć guzik, zawiązać  sznurówkę, wym. min 40 cm, różne wzory</t>
  </si>
  <si>
    <t>Miękka lalka wydająca 6 różnych odgłosów. Po naciśnięciu brzuszka wypowiada: "mama", "tata", "papa", pojękuje, płacze, chrapie, dł. min. 40cm</t>
  </si>
  <si>
    <t>Duża miękka lalka,  dł.  min.  55 cm </t>
  </si>
  <si>
    <t xml:space="preserve">Zestaw narzędzi </t>
  </si>
  <si>
    <t xml:space="preserve">Zestaw do majsterkowania z narzędziami  w skrzynce wykonany z drewna, min. 14 elementów do zabawy dla dzieci od 3 lat                                                             </t>
  </si>
  <si>
    <t>Zestaw  narzędzi  z tworzywa sztucznego do zabawy dla dzieci od 3 lat,  min. 40 narzędzi i akcesoriów.</t>
  </si>
  <si>
    <t xml:space="preserve">Klocki drewniane  </t>
  </si>
  <si>
    <t xml:space="preserve"> Kolorowe drewniane klocki  min 125 elementów, w tym klocki z motywem roślin i zwierząt. Możliwość budowania różnych budowli. </t>
  </si>
  <si>
    <t>Drewniane kolorowe klocki, w tym ze wzorami, w różnych kształtach, które można układać na wiele sposobów, tworząc różnorodne budowle.  Min. 100 el.</t>
  </si>
  <si>
    <t xml:space="preserve">Klocki budowlane </t>
  </si>
  <si>
    <t>Kolorowe klocki  z tworzywa sztucznego o różnych kształtach. Do zestawu dołączone są nadwozia, podwozia i koła, które umożliwiają złożenie jeżdżących pojazdów, min. 300 el</t>
  </si>
  <si>
    <t xml:space="preserve">Geometryczne kształty z tworzywa  </t>
  </si>
  <si>
    <t>Zestaw kolorowych figur z tworzywa. Mogą być układane wg kart zadań lub własnej wyobraźni.  Min. 250 elementów</t>
  </si>
  <si>
    <t xml:space="preserve">Samochód  wywrotka </t>
  </si>
  <si>
    <t xml:space="preserve">wywrotka z podnoszoną i opuszczaną skrzynię ładunkową oraz otwieraną tylną klapę,  dł. min. 35cm, </t>
  </si>
  <si>
    <t>wywrotka z podnoszoną i opuszczaną skrzynią ładunkową, wym. min 50cm,</t>
  </si>
  <si>
    <t xml:space="preserve">Samochód strażacki </t>
  </si>
  <si>
    <t>Samochód strażacki wykonany z wytrzymałego tworzywa sztucznego z podnoszona i wysuwaną drabiną, dł. min 45 cm</t>
  </si>
  <si>
    <t>Betoniarka</t>
  </si>
  <si>
    <t>Plastikowy pojazd z obrotowa gruszką,  dł. min. 35 cm</t>
  </si>
  <si>
    <t>Traktor</t>
  </si>
  <si>
    <t>Kolorowy traktor z przyczepą  o dł. min 40cm</t>
  </si>
  <si>
    <t>Kolorowy traktor-koparka z przyczepą  ze zwierzętami wiejskimi np.. Świnka, krówka, konik, dł. min 40cm</t>
  </si>
  <si>
    <t>Śmieciarka</t>
  </si>
  <si>
    <t>Kolorowa śmieciarka z możliwością wyrzucania z zaczepionego kosza śmieci, dł. min. 40cm</t>
  </si>
  <si>
    <t>Samochód terenowy - łazik</t>
  </si>
  <si>
    <r>
      <t>Zabawka przeznaczona do jazdy poprzez odpychanie się nogami</t>
    </r>
    <r>
      <rPr>
        <b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 xml:space="preserve"> przez dziecko. Wyposażony w wygodne do trzymania uchwyty, wym. 60 x 30 x 35 cm</t>
    </r>
  </si>
  <si>
    <t>Samolot</t>
  </si>
  <si>
    <t>Samolot pasażerski z otwieranym dachem, 2 figurki pilotów, dł. min. 30cm</t>
  </si>
  <si>
    <t>Helikopter</t>
  </si>
  <si>
    <t>Helikopter medyczny z 3 figurkami, dł. min. 30cm</t>
  </si>
  <si>
    <t>Helikopter policyjny z 2 figurkami, dł. min. 25cm</t>
  </si>
  <si>
    <t xml:space="preserve">Zestaw plansz do zabaw ruchowych </t>
  </si>
  <si>
    <t>Plansza do zabawy z różnokolorowymi aranżacjami, wykonana z mocnej tkaniny, nadającej się do prania wykorzystywana również w plenerze.  Ćwiczące matematykę lub ortografię z niezbędnymi akcesoriami typu kostki, szpilki. Wym. min. 150 x 150 cm. Wymagane dwie różne plansze.</t>
  </si>
  <si>
    <t>Skakanka</t>
  </si>
  <si>
    <r>
      <t>Sznurkowa,  rączki wykonane z drewna, dł min. 2 m</t>
    </r>
    <r>
      <rPr>
        <b/>
        <sz val="10"/>
        <color theme="1"/>
        <rFont val="Times New Roman"/>
        <family val="1"/>
        <charset val="238"/>
      </rPr>
      <t xml:space="preserve"> </t>
    </r>
  </si>
  <si>
    <t>Piłka</t>
  </si>
  <si>
    <t>Wykonana z tworzywa sztucznego, średnica min.30 cm, różne kolory</t>
  </si>
  <si>
    <t xml:space="preserve">Łóżeczko drewniane </t>
  </si>
  <si>
    <t>Drewniane łóżeczko dla lalek z gładkimi i zaokrąglonymi krawędziami,  wym. nie mniejsze niż 50 x 30 x 35 cm</t>
  </si>
  <si>
    <t xml:space="preserve">Zestaw  małego lekarza - Wózek medyczny </t>
  </si>
  <si>
    <t>Zestaw przyborów medycznych w torbie min. :  stetoskop, przyrząd do pomiaru ciśnienia, termometr, strzykawka, opatrunek, otoskop.</t>
  </si>
  <si>
    <t xml:space="preserve">Kuchenka </t>
  </si>
  <si>
    <t>Kuchenka wykonana z tworzywa sztucznego. Zestaw zawiera różne akcesoria kuchenne. Kuchenka wydaje dźwięki, jak podczas prawdziwego gotowania. Akcesoria min. patelnia z pokrywką, czajnik, sztućce,  talerze,  kubki, wys. min 70 cm.</t>
  </si>
  <si>
    <t xml:space="preserve">Pojemnik na zabawki  </t>
  </si>
  <si>
    <t xml:space="preserve">Pojemnik na zabawki z wypukła poktywą, kolorystyka zieleń-niebieski, poj. min. 55 l </t>
  </si>
  <si>
    <t xml:space="preserve">Pojemnik na zabawki z wypukła poktywą, na kółkach kolor zieleń- pomarańcz, wym. min. 55 x 40 x 40 cm </t>
  </si>
  <si>
    <t xml:space="preserve">Kasa z kalkulatorem </t>
  </si>
  <si>
    <t>Wyk. z tworzywa sztucznego z kalk. i skanerem. W zestawie koszyczek na zakupy,  produkty do sprzedaży,  monety, banknoty. Wym. min. 35x15x15 cm </t>
  </si>
  <si>
    <t>Multikącik - teatrzyk</t>
  </si>
  <si>
    <t>Drewniany kącik służący do zabaw w sklep bądź teatr, a także spełnia funkcję biblioteczki. Posiada makatkę z kieszeniami do przechowywania pacynek oraz półeczki do eksponowania książek lub akcesoriów niezbędnych do zabawy w sklep,  wym. min. 115 x 80 x 165 cm</t>
  </si>
  <si>
    <t xml:space="preserve">Pacynki </t>
  </si>
  <si>
    <t>Wymagane postacie: babcia, leśniczy, wilk, czerwony kapturek, wys. min. 30cm</t>
  </si>
  <si>
    <t xml:space="preserve">Tunel dla dzieci  </t>
  </si>
  <si>
    <t>Kolorowy tunel wykonany z ortalionowego materiału, dł. min. 180 cm</t>
  </si>
  <si>
    <t xml:space="preserve">Kolorowe woreczki </t>
  </si>
  <si>
    <t xml:space="preserve">Woreczki przeznaczone do zajęć gimnastycznych i rehabilitacyjnych. W komplecie min 8 kolorów. Wym. min. woreczka 10x10 cm </t>
  </si>
  <si>
    <t xml:space="preserve">Kolorowy plastikowy zestaw obiadowy dla min.4 osób. W zestawie widelce, noże, łyżki,  kubki, głębokie talerzyki, płaskie talerzyki, rondelek. </t>
  </si>
  <si>
    <t xml:space="preserve">Zestaw do piasku </t>
  </si>
  <si>
    <t>Zestaw zawiera min.  5 szt. konewek, 5 wiaderek, 5  łopatek, 15 szt. różnych foremek, 5 szt. grabek</t>
  </si>
  <si>
    <t xml:space="preserve">Puzzle drewniane </t>
  </si>
  <si>
    <t>Dające możliwość zapoznania się z porami dnia i pomagajaca w odczytywaniu i podawaniu godziny, śr po złożeniu min 45 cm</t>
  </si>
  <si>
    <t>Drewniane puzzle przedstawiające np. zwierzęta , min.20el., wym. min.30x20 cm, różne wzory</t>
  </si>
  <si>
    <t xml:space="preserve">Puzzle drewniane wastwowe </t>
  </si>
  <si>
    <t>Drewniane puzzle warstwowe pokazujące np. zmieniające się pory roku. Wym. min. 20x20 cm, różne wzory</t>
  </si>
  <si>
    <t xml:space="preserve">Klocki z obrazkami </t>
  </si>
  <si>
    <t>Puzzle drewniane - sześciany. Na każdej stronie sześcianu znajduje się fragment innego obrazka, przedstawiajacy zwierzątko. W komplecie min. 9 klocków. Wymagane różne wzory</t>
  </si>
  <si>
    <t>Latający talerz- frisbee</t>
  </si>
  <si>
    <r>
      <t>Wykonany z tworzywa sztucznego</t>
    </r>
    <r>
      <rPr>
        <sz val="10"/>
        <color rgb="FF808080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>latający dysk,  śr. min 28 cm, różne kolory</t>
    </r>
  </si>
  <si>
    <t>Miś</t>
  </si>
  <si>
    <t>Miękki miś do przytulania, wys. min.32 cm, różne wzory</t>
  </si>
  <si>
    <t>Kręgle</t>
  </si>
  <si>
    <t>Zestaw do gry w kręgle składający się z min. 10 kręgli, 2 kul do ich rozbijania oraz maty ze wzorem do ustawienia. Wykonane z twardej pianki.  wym. kręgla min. 29 x 10 cm, różne kolory,</t>
  </si>
  <si>
    <t>Zestaw instrumentów</t>
  </si>
  <si>
    <t xml:space="preserve"> W walizce min. 12 rodzajów instrumentów:  tamburyn, tamburyn z membraną, marakasy, talerze,  kastaniety, kastaniety z rączką, trójkąt z pałeczką, rączka z dzwoneczkami, drewniane jingle, cymbałki z pałeczkami,  podwójny tonblok z tarką, dzwoneczki na drewnianej rączce</t>
  </si>
  <si>
    <t>Domek dla lalek</t>
  </si>
  <si>
    <t>Drewniany, trzypoziomowy domek dla lalek z tarasem. Domek otwarty na jedną stronę. Wyposażony w  min. 15 mebelków,  wym.min 55 x 30 x 70 cm</t>
  </si>
  <si>
    <t>Zestaw do nauki ruchu drogowego</t>
  </si>
  <si>
    <t xml:space="preserve">Zestaw pomocy do nauki o ruchu drogowym. Elementy jezdni można łączyć ze sobą tworząc różne sytuacje na drodze, a znaki mocowane do pachołków i ustawiane na podłodze lub zakładane na głowę dziecka pozwalają określić zasady ruchu.  Elementy wykonane z weluru lub trwałej tkaniny. W skład kpl. wchodzi:
- skrzyżowanie - 1 szt.                                                            - przejście dla pieszych - 1 szt.                                             - ulica - 2 szt.                                                                           - zestaw dziecko w ruchu drogowym (znaki drogowe wykonane z weluru, mocowane na rzepy, w zestawie min.  5 pachołków, 5 znaków drogowych mocowanych do pachołków na rzepy)- 1 szt.                                     
</t>
  </si>
  <si>
    <t xml:space="preserve">Duże liczydło na stojaku </t>
  </si>
  <si>
    <t>Drewniane liczydło, koraliki w 2 kolorach,  wym. min. 85 x 120 cm</t>
  </si>
  <si>
    <t>Magnetyczne plansze- liczby</t>
  </si>
  <si>
    <t>Zestaw składający się z min. 12 magnetycznych kart i  60 żetonów, służący do nauki liczenia w zakresie 1-10.</t>
  </si>
  <si>
    <t xml:space="preserve">Domino-Mały ekolog </t>
  </si>
  <si>
    <t xml:space="preserve">Gra rozwijająca świadomość związaną ze środowiskiem naturalnym, polega na dopasowaniu kart z pozytywnymi zachowaniami do kart z zachowaniami negatywnymi. Zestaw zawiera min.  48 szt. domina o  wym. po złożeniu nie mniejszych niż 20 x 10 cm </t>
  </si>
  <si>
    <t xml:space="preserve">Skojarzenia - karty </t>
  </si>
  <si>
    <t>Karty do nauki angielskiego przedstawiające przedmioty z najbliższego otoczenia dziecka. Każda ilustracja zawiera nazwę po angielsku.  Zestaw zawiera min. 20 plastikowych kart.</t>
  </si>
  <si>
    <t xml:space="preserve">Gra memory- flagi  </t>
  </si>
  <si>
    <t xml:space="preserve">Gra na zasadzie memory, w zestawie min. 80 kartoników przedstawiających 40 flag państw świata </t>
  </si>
  <si>
    <t>Zestaw bajek</t>
  </si>
  <si>
    <t xml:space="preserve">Różne bajki nagrane na płycie CD. Zestaw powinien zawierać co najmniej 10 bajek na płytach CD. Wymagane różne zestawy.  </t>
  </si>
  <si>
    <t xml:space="preserve">Kolorowe figury </t>
  </si>
  <si>
    <t>Zestaw figur zawierający 5 figur (sześciokąty, kwadraty, koła, prostokąty, trójkąty) z tworzywa sztucznego w różnych kolorach, w zestawie min. 60 el.</t>
  </si>
  <si>
    <t xml:space="preserve">Karty zadań do ww. zestawu figur </t>
  </si>
  <si>
    <t>Karty z ilustracjami do wykonywania konstrukcji przestrzennych. W zestawie min.10 dwustronnych kart.</t>
  </si>
  <si>
    <t xml:space="preserve">Piłeczki i patyczki do brył geometrycznych </t>
  </si>
  <si>
    <t>Zestaw kolorowych, drobnych piłeczek i patyczków różnych rozmiarów do tworzenia przestrzennych konstrukcji geometrycznych., w zestawie min. 330 el.</t>
  </si>
  <si>
    <t>Karty zadań do ww. zestawu brył</t>
  </si>
  <si>
    <t xml:space="preserve">Zestaw powinien zawierać co najmniej 10 dwustronnych kart o wym. nie mniejszych niż 24 x 13 cm, z wzorami rzeczywistego rozmiaru. </t>
  </si>
  <si>
    <t xml:space="preserve">Waga szkolna </t>
  </si>
  <si>
    <t>Metalowa waga z płaskimi szalkami, nośność min. 5 kg</t>
  </si>
  <si>
    <t xml:space="preserve">Waga do 500 ml </t>
  </si>
  <si>
    <t>Waga  wykonana z tworzywa sztucznego z dwoma pojemnikami o poj. 500 ml, wym.  min. 50 x 22 cm</t>
  </si>
  <si>
    <t>Odważniki duże</t>
  </si>
  <si>
    <t xml:space="preserve">W skład zestawu wchodzą min. 4 odważniki: 1 x 500, 2 x 200g, 1 x 100g </t>
  </si>
  <si>
    <t>Odważniki małe</t>
  </si>
  <si>
    <t xml:space="preserve">W skład zestawu wchodzi min. 8 odważników: 1 x 1g,    2 x 2g, 1 x 5g, 2 x 10g, 1 x 20g, 1 x 50g </t>
  </si>
  <si>
    <t xml:space="preserve">Tablice tematyczne </t>
  </si>
  <si>
    <t>Plansze o formacie min.: 70 x 50 cm wraz z instrukcją. Wymagane tematy: u lekarza, pokój dziecka, zoo, ekologia, wieś, plaża, miasto, kuchnia, łazienka, sklep.</t>
  </si>
  <si>
    <t>Gra - współpraca</t>
  </si>
  <si>
    <t>Gra ucząca współpracy, ucząca bawić się i wygrywać razem. W zestawie powinny być m.in. 4 figurki zwierząt,  1 kostka.</t>
  </si>
  <si>
    <t xml:space="preserve">Gra rybki </t>
  </si>
  <si>
    <t>Gra polega na łowieniu na haczyk i zbieraniu do koszyka rybek i innych morskich stworzeń. Kształtuje koordynację ruchowo – wzrokową.</t>
  </si>
  <si>
    <t xml:space="preserve">Puzzle edukacyjne </t>
  </si>
  <si>
    <t>Zestaw układanek edukacyjnych dla najmłodszych, minimum 6 plansz (każda składa się z głównego obrazka i 4 dodatkowych puzzli), wymagane różne wzory</t>
  </si>
  <si>
    <t xml:space="preserve">Gra sortowanie odpadów </t>
  </si>
  <si>
    <t xml:space="preserve">Gra planszowa mająca na celu przybliżenie dzieciom problematyki ochrony środowiska i sortowania odpadów. Zestaw zawiera min.  planszę o wym. min.  35 x 35 cm,  4 ciężarówki,  20 pojemników do sortowania </t>
  </si>
  <si>
    <t xml:space="preserve">Pierwsze kroki z magnesami </t>
  </si>
  <si>
    <t xml:space="preserve">Zestaw do opracowywania magnetycznych doświadczeń, zawiera min.: zeszyt z eksperymentami, obudowane magnes, 20 pływających magnesów, pierścienie magnetyczne, magnes podkowa, różdżki </t>
  </si>
  <si>
    <t>Gra ekologiczna</t>
  </si>
  <si>
    <t>Gra planszowa, dzięki której dzieci poznają zagadnienia związane ze środowiskiem. Poruszając się pionkami po planszy, uczą się jak funkcjonuje ekosystem, zasoby wody, energii oraz cykl wodny. W zestawie: plansza do gry, 4 postacie, kostka do gry</t>
  </si>
  <si>
    <t>Magnetyczna linijka</t>
  </si>
  <si>
    <t>Miarka o długości 3 m. W zestawie min.  35 szt. dwustronnych tabliczek,  35 szt. magnesów do oznaczania, pozwala zilustrować działania matemat.</t>
  </si>
  <si>
    <t>Mapa Polski dla najmłodszych</t>
  </si>
  <si>
    <t>Makatka przedstawiająca mapę Polski. Nazwy miast i charakteryst. elementy przyczepiane są na rzepy, co daje możliwość licznych ćwiczeń, wym. min. 80 x 85 cm</t>
  </si>
  <si>
    <t xml:space="preserve">Brystol różne kolory, A3 </t>
  </si>
  <si>
    <t>Opakowanie zawiera min 100 arkuszy w 10 kolorach, waga 200 g/m2, format A3</t>
  </si>
  <si>
    <t xml:space="preserve">Brystol biały, A4 </t>
  </si>
  <si>
    <t>Opakowanie zawiera min. 100 arkuszy, waga 200 g/m2</t>
  </si>
  <si>
    <t xml:space="preserve">Kolorowy papier rysunkowy A4 </t>
  </si>
  <si>
    <t>Opakowanie zawiera min. 400 arkuszy w 8 kolorach, waga 80 g/m2</t>
  </si>
  <si>
    <t xml:space="preserve">Bibuła różne kolory </t>
  </si>
  <si>
    <t xml:space="preserve">W komplecie min. 15 szt., rózne kolory </t>
  </si>
  <si>
    <t xml:space="preserve">Nożyczki przedszkolne </t>
  </si>
  <si>
    <t>W kpl. min.10 szt.  wym. min. 14 cm, okrągłe końcówki</t>
  </si>
  <si>
    <t>Klej przezroczysty</t>
  </si>
  <si>
    <t>Klej w buteleczce zakończonej łopatką do rozprowadzania kleju,  poj. min. 200 ml</t>
  </si>
  <si>
    <t>Klej</t>
  </si>
  <si>
    <t>Klej wielofunkcyjny, gęsty, bezpieczny i nietoksyczny. Klej większość porowatych powierzchni takich jak: papier i tkaniny, a także drewno i ceramikę. Po wyschnięciu robi się przezroczysty, poj. min. 1l</t>
  </si>
  <si>
    <t xml:space="preserve">Papier szary A3 </t>
  </si>
  <si>
    <t>W komplecie min. 20 arkuszy A3</t>
  </si>
  <si>
    <t xml:space="preserve">Plastelina </t>
  </si>
  <si>
    <t>Plastelina, w opakowaniu min. 12 kolorów</t>
  </si>
  <si>
    <t xml:space="preserve">Kredki 12 kolorów </t>
  </si>
  <si>
    <t>Kredki świecowe w opak. min. 12 kolorów</t>
  </si>
  <si>
    <t xml:space="preserve">Farby tempera </t>
  </si>
  <si>
    <t>W kpl. 6 różnych kolorów o poj. min. 1000 ml każdy</t>
  </si>
  <si>
    <t xml:space="preserve">Zestaw pędzli do malowania </t>
  </si>
  <si>
    <t>Pędzle z włosiem i z gąbki, z drewnianymi uchwytami, w zestawie. min. 25 szt</t>
  </si>
  <si>
    <t xml:space="preserve">Różne rodzaje pędzli z naturalnego włosia o wielu rozmiarach. W komplecie: 10 szt. pędzli płaskich, 15 szt. pędzli okrągłych </t>
  </si>
  <si>
    <t xml:space="preserve">Tektura falista różne kolory </t>
  </si>
  <si>
    <t>W kpl. min 10 arkuszy tektury falistej A4 w różnych kolorach</t>
  </si>
  <si>
    <t xml:space="preserve">Stemple </t>
  </si>
  <si>
    <t xml:space="preserve">Stemple z wzorem wykonanym z twardej pianki i plastikowym uchwytem. Zestaw w plastikowej walizce. Wzór można odbijać przy użyciu tuszu lub farb. W komplecie min. 14 szt. stempli, śr. min. 4cm. Wymagana różna tematyka stempli. w tym: 2x alfabet, 2x cyfry, 2 x geometria.
</t>
  </si>
  <si>
    <t>W zestawie min. 6 stempli z uchwytem, śr. min. 7 cm. Wymagana tematyka: 2x przyroda, 2xzoo, 2x wieś</t>
  </si>
  <si>
    <t>Stemple - wałki</t>
  </si>
  <si>
    <t>Zestaw 5 wałków z pianki do przenoszenia wzorów. Wymagana tematyka: Boże Narodzenie, Wielkanoc</t>
  </si>
  <si>
    <t xml:space="preserve">Pastele olejne  </t>
  </si>
  <si>
    <t>24 kolory, w pudełku,  dł. pasteli min. 6cm</t>
  </si>
  <si>
    <t xml:space="preserve">Papier wycinankowy </t>
  </si>
  <si>
    <t>Nabłyszczany papier wycinankowy. W opak. 200 arkuszy w 10 różnych kolorach, waga  min. 110 g/m2</t>
  </si>
  <si>
    <t xml:space="preserve">Papier ksero  </t>
  </si>
  <si>
    <t>W opak.500 szt kartek, format A4</t>
  </si>
  <si>
    <t>6.1 - Zakup i dostawa zabawek, pomocy dydaktycznych, artykułów plastycznych oraz wyposażenia zapewniającego bezpieczne warunki opieki nad dziećmi  - ZS Czarna Dąbrówka</t>
  </si>
  <si>
    <t xml:space="preserve">6.1.1 - Zabawki i pomoce dydaktyczne </t>
  </si>
  <si>
    <t>5.1.2 - Pomoce dydaktyczne</t>
  </si>
  <si>
    <t>6.1.3 -   Artykuły plastyczne</t>
  </si>
  <si>
    <t xml:space="preserve">Klocki drewniane </t>
  </si>
  <si>
    <t xml:space="preserve"> Kolorowe drewniane klocki  min 85elementów, w tym klocki z motywem roślin i zwierząt. Możliwość budowania różnych budowli. </t>
  </si>
  <si>
    <t xml:space="preserve">Samochód wywrotka  </t>
  </si>
  <si>
    <t xml:space="preserve">Mata edukacyjna </t>
  </si>
  <si>
    <r>
      <t>Lalka śpiący bobas</t>
    </r>
    <r>
      <rPr>
        <sz val="10"/>
        <color indexed="23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</si>
  <si>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 Zestaw perkusyjny</t>
  </si>
  <si>
    <r>
      <t>Zestaw instrumentów muzycznych zawierający  minimum:  tamburyn,  marakasy, jaja muzyczne -2 szt., dzwoneczki na rękę - para,  kastaniety - para, kastaniety z rączką - para</t>
    </r>
    <r>
      <rPr>
        <sz val="10"/>
        <color indexed="23"/>
        <rFont val="Times New Roman"/>
        <family val="1"/>
        <charset val="238"/>
      </rPr>
      <t xml:space="preserve"> </t>
    </r>
  </si>
  <si>
    <t xml:space="preserve">Bujak </t>
  </si>
  <si>
    <r>
      <t>Interaktywny bujak</t>
    </r>
    <r>
      <rPr>
        <b/>
        <sz val="10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 xml:space="preserve"> wykonany z tworzywa sztucznego imitujący konika, wyposażony w</t>
    </r>
    <r>
      <rPr>
        <b/>
        <sz val="10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wygodne uchwyty i siedzisko</t>
    </r>
  </si>
  <si>
    <t xml:space="preserve">Plansza ruchowa </t>
  </si>
  <si>
    <r>
      <t>Sznurkowa,  rączki wykonane z drewna, dł min. 2 m</t>
    </r>
    <r>
      <rPr>
        <b/>
        <sz val="10"/>
        <color indexed="8"/>
        <rFont val="Times New Roman"/>
        <family val="1"/>
        <charset val="238"/>
      </rPr>
      <t xml:space="preserve"> </t>
    </r>
  </si>
  <si>
    <t>Lalka z nocnikiem</t>
  </si>
  <si>
    <r>
      <t xml:space="preserve"> Lalka mała z nocnikiem, która siusia,  dł. min. 30</t>
    </r>
    <r>
      <rPr>
        <sz val="10"/>
        <color indexed="23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cm</t>
    </r>
  </si>
  <si>
    <t>Lalka</t>
  </si>
  <si>
    <t xml:space="preserve">Laleczka z akcesoriami do robienia fryzur,  dł. min. 26 cm  </t>
  </si>
  <si>
    <t>Łóżeczko drewniane</t>
  </si>
  <si>
    <t>Zestaw medyczny</t>
  </si>
  <si>
    <t>Kuchnia</t>
  </si>
  <si>
    <t xml:space="preserve">Łazik </t>
  </si>
  <si>
    <r>
      <t>Zabawka przeznaczona do jazdy poprzez odpychanie się nogami</t>
    </r>
    <r>
      <rPr>
        <b/>
        <sz val="10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 xml:space="preserve"> przez dziecko. Wyposażony w wygodne do trzymania uchwyty, wym. 60 x 30 x 35 cm</t>
    </r>
  </si>
  <si>
    <t xml:space="preserve">Pojemnik na zabawki </t>
  </si>
  <si>
    <r>
      <t xml:space="preserve">Wytrzymały kolorowy pojemnik wykonany z plastiku  </t>
    </r>
    <r>
      <rPr>
        <sz val="10"/>
        <color indexed="8"/>
        <rFont val="Times New Roman"/>
        <family val="1"/>
        <charset val="238"/>
      </rPr>
      <t xml:space="preserve">z pokrywą, przeznaczony do przechowywania zabawek. Poj. Min. 55l. </t>
    </r>
  </si>
  <si>
    <t>Kasa sklepowa</t>
  </si>
  <si>
    <t>Wykonana z tworzywa sztucznego z kalkulatorem i skanerem. W zestawie koszyczek na zakupy,  produkty do sprzedaży,  monety,  banknoty. Wym. min. 35 x 15x 15 cm </t>
  </si>
  <si>
    <t>Piłka do skakania</t>
  </si>
  <si>
    <t xml:space="preserve">Piłka z tworzywa sztucznego o średnicy 45 cm z  uchwytami do trzymania </t>
  </si>
  <si>
    <t xml:space="preserve">Piłka do skakania </t>
  </si>
  <si>
    <t>Piłka z tworzywa sztucznego o średnicy 55 cm z  uchwytami do trzymania</t>
  </si>
  <si>
    <t>Ringo sensoryczne</t>
  </si>
  <si>
    <t>Ringo sesoryczne wykonane z wysokiej  jakości tworzywa sztucznego, śr. min 17 cm, różne kolory. </t>
  </si>
  <si>
    <t xml:space="preserve">Latający talerz  </t>
  </si>
  <si>
    <r>
      <t>Wykonany z tworzywa sztucznego</t>
    </r>
    <r>
      <rPr>
        <sz val="10"/>
        <color indexed="23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latający dysk,  śr. min 28 cm, różne kolory</t>
    </r>
  </si>
  <si>
    <t>Tunel stonoga</t>
  </si>
  <si>
    <t>Kolorowe woreczki</t>
  </si>
  <si>
    <t xml:space="preserve">Miś  </t>
  </si>
  <si>
    <t xml:space="preserve">Zestaw naczyń </t>
  </si>
  <si>
    <t xml:space="preserve">Straż pożarna </t>
  </si>
  <si>
    <t xml:space="preserve">Koparka </t>
  </si>
  <si>
    <t>Kolorowa koparka wykonana z tworzywa sztucznego, elementy ruchome dł. min. 50 cm, różne kolory</t>
  </si>
  <si>
    <t>Drewniane puzzle</t>
  </si>
  <si>
    <t>Drewniane puzzle przedstawiające np. zwierzęta , min.20el.,   wym. min.30x20 cm, różne wzory</t>
  </si>
  <si>
    <t>Puzzle warstwowe</t>
  </si>
  <si>
    <t>Zestaw do piasku</t>
  </si>
  <si>
    <t>Zestaw instrumentów w walizce</t>
  </si>
  <si>
    <t>Dwustronne plansze tematyczne</t>
  </si>
  <si>
    <t xml:space="preserve">Zalaminowane, dwustronne plansze, które spełniają funkcję pomocy edukacyjnej oraz ozdabiają klasę, np. nasze ciało, owoce, owoce tropikalne, drzewa iglaste i liściaste, kolory, nasze urodziny,  wym. min.  60x 85 cm, rózne wzory
</t>
  </si>
  <si>
    <t xml:space="preserve">Sznurowany bucik </t>
  </si>
  <si>
    <t>Drewniane kolorowe buciki ze sznurówką ułatwiające opanowanie umiejętności sznurowania obuwia,  wym. min. niż 10 x 6 x 3cm</t>
  </si>
  <si>
    <t xml:space="preserve">Przewlekanki  </t>
  </si>
  <si>
    <t>Zestaw min. 4 drewnianych zwierzątek do przewlekania sznurka</t>
  </si>
  <si>
    <t>Gąsienica</t>
  </si>
  <si>
    <t>Zabawa rozwija koordynację wzrokowo-ruchową, sprawność manualną i szybkość ruchów ręki, utrwala rozpoznawanie kolorów, cyfr. Zestaw zawiera min.  4 gąsienice, 4 kolorowe łyżki z gumowym ogranicznikiem,  36 kolorowych kulek z liczbami,  20 kolorowych żetonów,  bambusową listwę na żetony, obręcz.</t>
  </si>
  <si>
    <t xml:space="preserve">Straganik z pojemnikami </t>
  </si>
  <si>
    <t>Straganik wykonany z płyty wiórowej , z kolorowymi elementami. Z jednej strony znajduje się komorowy pojemnik i półeczki z drugiej półki. Wym. min. 75 x 70 x 110 cm</t>
  </si>
  <si>
    <t>Kosz z zakupami</t>
  </si>
  <si>
    <t>Kosz zakupowy z art. spożywczymi min. 16 el.</t>
  </si>
  <si>
    <t>Kosze z zakupami</t>
  </si>
  <si>
    <t>Kosz zakupowy z art. spożywczymi min. 18 el.</t>
  </si>
  <si>
    <t>Owoce i warzywa</t>
  </si>
  <si>
    <t>Imitacje z tworzywa sztucznego owoców lub warzyw odporne min.  24 elementy, Wymagane różne zestawy</t>
  </si>
  <si>
    <t>Pieniądze</t>
  </si>
  <si>
    <t xml:space="preserve">Kopie papierowych banknotów do celów edukacyjnych i zabawy, w komplecie min: 5 nominałów (10, 20, 50, 100, 200 zł) po 25 szt. 
</t>
  </si>
  <si>
    <t>Monety</t>
  </si>
  <si>
    <t>Plastikowe kopie bilonu PLN,  śr. min. 1,5 cm</t>
  </si>
  <si>
    <t xml:space="preserve">Produkty spożywcze </t>
  </si>
  <si>
    <t>Minimum 8 drewnianych produktów do zabawy, z możliwością dzielenia na części, służące do wyjaśnienia zagadnienia ułamków.</t>
  </si>
  <si>
    <t>Bajki</t>
  </si>
  <si>
    <t xml:space="preserve">Bajki nagrane na płycie CD. Tytuły bajek:  Calineczka, Brzydkie kaczątko, Jaś i Małgosia, Czerwony Kapturek, Alibaba i 40 rozbójników, Księżniczka na ziarnku grochu
</t>
  </si>
  <si>
    <t xml:space="preserve">Gra planszowa </t>
  </si>
  <si>
    <t>Pomoc zawierająca 2 gry, przeznaczona do pracy i zabawy z dziećmi z zaburzeniami mowy. W zestawie minimum 70 obrazków z głoskami sz, ż, cz, dż,  10 pionków, kostka oraz  dwustronna plansza o wym. min. 40 x 30 cm</t>
  </si>
  <si>
    <t xml:space="preserve">Makatka - lista obecności i humoru </t>
  </si>
  <si>
    <t>Welurowa makatka, na której dzieci mogą każdego dnia przypinać wizytówkę ze swoim imieniem pod jednym z czterech obrazków określających nastrój (radość, smutek, złość, lęk),  wym. min. 120 x 60 cm,  30 wizytówek.</t>
  </si>
  <si>
    <t>Alfabet zgadywanka</t>
  </si>
  <si>
    <t>Zbiór minimum 24 zagadek wraz z rozwiązaniami na dwudzielnych kartonikach o wym. min. 8 x 5cm.  Ćwiczy czytanie ze zrozumieniem.</t>
  </si>
  <si>
    <t xml:space="preserve">Alfabet  z obrazkami </t>
  </si>
  <si>
    <t xml:space="preserve"> Zestaw min. 40 dwustronnych kart formatu A4. Każda karta zawiera z jednej strony literę drukowaną i pisaną oraz ilustrację wraz z podpisem a z drugiej zapis litery.</t>
  </si>
  <si>
    <t xml:space="preserve">Gra słowna </t>
  </si>
  <si>
    <t>Gra słowna w dwóch wariantach, posiadająca  dwustronną planszę o wym. min. 40 x 30cm, min. 100 tabliczek z literkami,  tabliczki puste,  okrągłe żetony,  woreczek z tkaniny,  długopis,  notes.</t>
  </si>
  <si>
    <t>Zestaw prób diagnostycznych do oceny lateralizacji czynności ruchowych</t>
  </si>
  <si>
    <t xml:space="preserve">Zestaw zawiera m.in. wprowadzenie merytoryczne, opis prób diagnostycznych wraz z instrukcjami dla nauczyciela, pomoce do badań wykonane z drewna, arkusz zapisu wyników oraz program komputerowy.
</t>
  </si>
  <si>
    <t xml:space="preserve">Puzzle matematyczne (dodawanie i odejmowanie) </t>
  </si>
  <si>
    <t>3-elementowe puzzle, które zachęcają do przeliczania zbiorów przedmiotów lub wykonywania działań w zakresie 10. W zestawie minimum 12 puzzli, wym. min. 16 x 8cm.</t>
  </si>
  <si>
    <t xml:space="preserve">Zestaw do działań matematycznych </t>
  </si>
  <si>
    <t>Zestaw kart z grubego kartonu z obustronnym nadrukiem. W skład zestawu wchodzi min. 100 kart z cyframi od 0 do 100 oraz 35 kart ze znakami działań matematycznych, zapakowane w walizce</t>
  </si>
  <si>
    <t>Poczta</t>
  </si>
  <si>
    <t>Akcesoria do zabawy w pocztę zawierające m.in.:  telefon,  pieczątkę, etui z tuszem, tekturowe okienko, kartki pocztowe, koperty, monety i banknoty, druczki pocztowe, znaczki, naklejki pocztowe,  paczkę.</t>
  </si>
  <si>
    <t xml:space="preserve">Zegar z magnesami </t>
  </si>
  <si>
    <t>Zegar demonstracyjny, wyposażony w magnesy, zsynchronizowane wskazówki,  śr. min. 40cm.</t>
  </si>
  <si>
    <t xml:space="preserve">Trójkątne domino </t>
  </si>
  <si>
    <t>Układanka na zasadach domina w kształcie trójkątów  w zestawie minimum 2 układanki po 24 el. o wym. min. 5 cm oraz wkładka do sortowania. Wymagane rózne zestawy.</t>
  </si>
  <si>
    <t xml:space="preserve">Gra edukacyjna </t>
  </si>
  <si>
    <t>Gra typu „Memory” i „Piotruś”,  wspierająca rozwój myślenia, poszerzają słownictwo, służą do ćwiczeń logopedycznych jak i nauki języków obcych.   W zestawie min. 24 talie kart, tj. 312 par obrazków o wym. min. 5 x 8 cm.
Wymagane 2 różne zestawy tematyczne</t>
  </si>
  <si>
    <t xml:space="preserve">Układanki edukacyjne </t>
  </si>
  <si>
    <t>Układanka edukacyjna (puzzle) do nauki j. angielskiego, składająca się z min. 36 elem., z których można ułożyć 12 układanek uczących liczenia lub kalendarza. Wymagane 2 różne tematycznie układanki.</t>
  </si>
  <si>
    <t>Układanka edukacyjna</t>
  </si>
  <si>
    <t>Układanka edukac. w formie fiszek, do ćwiczeń jęz. angielskiego, służących do utrwalania, sortowania oraz ćwiczenia skojarzeń, składająca się z min. 96 dwustronnych kart z rysunkami i nazwami przedmiotów o  wym. min. 10 x 5 cm.</t>
  </si>
  <si>
    <t xml:space="preserve">Taśma samoprzylepna    </t>
  </si>
  <si>
    <t>przeźroczysta wym. min. 18mmx30cm</t>
  </si>
  <si>
    <t xml:space="preserve">Nożyczki przedszkolne   </t>
  </si>
  <si>
    <t>W komplecie minimum 10 szt.  wym. nie mniejsze niż 14 cm, okrągłe końcówki</t>
  </si>
  <si>
    <t xml:space="preserve">Plastelina  12 kolorów    </t>
  </si>
  <si>
    <t xml:space="preserve">W opakowaniu powinno być minimum 12 kolorów </t>
  </si>
  <si>
    <t xml:space="preserve">Brystol mix A3              </t>
  </si>
  <si>
    <t>Paczka powinna zawierać 100 arkuszy w 10 różnych kolorach, waga 200 g/m2</t>
  </si>
  <si>
    <t xml:space="preserve">Tektura falista mix A4   </t>
  </si>
  <si>
    <t>W kpl. min.10 różnokolorowych arkuszy</t>
  </si>
  <si>
    <t xml:space="preserve">Papier szary  A3           </t>
  </si>
  <si>
    <t>W kpl. min. 20 arkuszy</t>
  </si>
  <si>
    <t xml:space="preserve">Klej          </t>
  </si>
  <si>
    <t>Klej wielofunkcyjny, gęsty, bezpieczny i nietoksyczny. Klei większość porowatych powierzchni takich jak: papier i tkaniny, a także drewno i ceramikę. Po wyschnięciu robi się przezroczysty, poj. min. 1l</t>
  </si>
  <si>
    <t xml:space="preserve">Bibuła mix kolorowa      </t>
  </si>
  <si>
    <t>W kpl. min. 15 szt bibuły o różnych kolorach</t>
  </si>
  <si>
    <t xml:space="preserve">Tempera – farby            </t>
  </si>
  <si>
    <t xml:space="preserve">Gaśnica proszkowa 4kg ABC </t>
  </si>
  <si>
    <t xml:space="preserve">Gaśnica wyposażona w zawór odcinający za wskaźnikiem ciśnienia, umożliwiający czasowe przerwanie gaszenia, posiadająca możliwość wielokrotnego napełniania. 
Dane techniczne: skuteczność gaszenia-21A 113BC, masa środka gaśniczego-4kg, czas działania-12s, maks. napięcie gaszonego urządzenia-1000V.
</t>
  </si>
  <si>
    <t>Oznaczenia ewakuacyjne</t>
  </si>
  <si>
    <t>Komplet 8 oznaczeń wykonanych z samoprzylepnej folii fotoluminescencyjnej, wym. 15cmx30cm: Kierunek do wyjścia drogi ewakuacyjnej 1,  Kierunek do wyjścia drogi ewakuacyjnej 2, Kierunek do wyjścia drogi ewakuacyjnej schodami w dół 1,  Kierunek do wyjścia drogi ewakuacyjnej schodami w dół 2, Kierunek do wyjścia drogi ewakuacyjnej schodami w górę 1, Kierunek do wyjścia drogi ewakuacyjnej schodami w górę 2, Kierunek do wyjścia drogi ewakuacyjnej-strzałka 1, Wyjście ewakuacyjne – napis</t>
  </si>
  <si>
    <t xml:space="preserve">Apteczka w szafce metalowej </t>
  </si>
  <si>
    <t xml:space="preserve">Apteczka metalowa zamykana na klucz, 
Wyposażenie apteczki: opaska elastyczna 4mx6cm – 2szt.  opaska elastyczna 4mx8cm, plaster 10cmx6cm,  plaster mały,  plaster 5mx2,5cm, chusta trójkątna, koc ratunkowy 160x210cm, agrafka, rękawice winylowe 2szt., instrukcja udzielania pierwszej pomocy.
</t>
  </si>
  <si>
    <t xml:space="preserve">Zabezpieczenia gniazdek elektrycznych </t>
  </si>
  <si>
    <t>Zabezpieczenia (w komplecie 8szt.) pasujące do gniazd z uziemieniem i bez uziemienia. Montaż i demontaż za pomocą dołączonego kluczyka.</t>
  </si>
  <si>
    <t xml:space="preserve">Zabezpieczenia narożników miękkie </t>
  </si>
  <si>
    <t>Zabezpieczenia (w komplecie 4szt.) o wym. ok 4x4cm, chroniące narożniki stołów i innych mebli, wykonane z pianki</t>
  </si>
  <si>
    <t xml:space="preserve">Skrzynka na klucze ewakuacyjne </t>
  </si>
  <si>
    <t xml:space="preserve">Skrzynka z szybką na klucz ewakuacyjny w kolorze czerwonym, wykonana z metalu, wyposażona w zamek. W  komplecie 2 klucze oraz zestaw montażowy. </t>
  </si>
  <si>
    <t xml:space="preserve">Bezpieczna łapka </t>
  </si>
  <si>
    <t xml:space="preserve">Przyklejana, ruchoma blokada skutecznie uniemożliwia maluchom przytrzaśnięcie palców drzwiami, wkładana pomiędzy drzwi a framugę,  wym. min.12 x 10 x 2 cm
</t>
  </si>
  <si>
    <t xml:space="preserve">Ochraniacz narożny ołówek </t>
  </si>
  <si>
    <t xml:space="preserve">Ochraniacz narożny w kształcie ołówka, zabezpieczający przed urazami, do zamocowania na ostrych krawędziach. Do użytku wewnętrznego lub zewnętrznego. Wykonany z poliuretanu,  wym. min. 7 x 7 x 100 cm </t>
  </si>
  <si>
    <t xml:space="preserve">Instrukcja udzielania pierwszej pomocy </t>
  </si>
  <si>
    <t>Wykonana z płyty PCV, wym. min. 25x35cm.</t>
  </si>
  <si>
    <t>6.2 - Zakup i dostawa zabawek, pomocy dydaktycznych, artykułów plastycznych oraz wyposażenia zapewniającego bezpieczne warunki opieki nad dziećmi  - SP Jasień</t>
  </si>
  <si>
    <t xml:space="preserve">6.2.1  -  Zabawki i pomoce dydaktyczne </t>
  </si>
  <si>
    <t xml:space="preserve">Komplet 10 samochodów:                                                        - wywrotka z podnoszoną i opuszczaną skrzynię ładunkową oraz otwieraną tylną klapę,  dł. min. 35cm, różne kolory - 3 szt                                                                                    - auto terenowe dł min 35 cm, różne kolory - 4 szt                                                        -wywrotka z podnoszoną i opuszczaną skrzynią ładunkową, wym. min 50cm,  różne kolory   -3szt </t>
  </si>
  <si>
    <t>6.2.2 -  Pomoce dydaktyczne</t>
  </si>
  <si>
    <t>6.2.3 -  Artykuły plastyczne</t>
  </si>
  <si>
    <t>6.2.4 -  Komplet wyposażenia zapewniającego bezpieczne warunki opieki nad dziećmi</t>
  </si>
  <si>
    <t>Domek letniskowy dla lalek</t>
  </si>
  <si>
    <t>Kuchnia zabawowa</t>
  </si>
  <si>
    <t>Kuchenka wykonana z tworzywa sztucznego, zawiera
szafkę z zamykanymi drzwiczkami, 
kuchenkę mikrofalową, piekarnik i lodówkę, zlew. W zestawie akcesoria, m.in.: dzbanek na kawę, talerzyki, widelce, noże, patelnia, wieszak na ręcznik, ściereczka do naczyń, nóżki, którymi można podwyższyć zabawkę.                     Kuchenka wydaje dźwięki, jak podczas prawdziwego gotowania, wys. min. 90cm</t>
  </si>
  <si>
    <t xml:space="preserve">Geometryczne kształty z tworzywa </t>
  </si>
  <si>
    <t xml:space="preserve">Samochód wywrotka </t>
  </si>
  <si>
    <t xml:space="preserve">Lalka dziecko zamykające oczy  </t>
  </si>
  <si>
    <t xml:space="preserve">Zestaw perkusyjny </t>
  </si>
  <si>
    <t xml:space="preserve">Koń na biegunach  </t>
  </si>
  <si>
    <t>Konik z tworzywa sztucznego, posiada wygodne siedzisko, wygodne uchwyty,  wym. min. 85 x 25 x 40 cm, wymagane różne kolory</t>
  </si>
  <si>
    <t>Plansza do zabawy z różnokolorowymi aranżacjami, wykonana z mocnej tkaniny, nadającej się do prania wykorzystywana również w plenerze.  Ćwiczące matematykę lub ortografię z niezbędnymi akcesoriami typu kostki, szpilki. Wym. min. 150 x 150 cm. Wymagane 4 różne plansze.</t>
  </si>
  <si>
    <t xml:space="preserve">Laleczka z akces. do robienia fryzur,  dł. min. 26 cm  </t>
  </si>
  <si>
    <t>Duża lalka, miękka, dł. min. 55 cm</t>
  </si>
  <si>
    <t xml:space="preserve">Zestaw małego lekarza  </t>
  </si>
  <si>
    <t xml:space="preserve">Piłka skacząca </t>
  </si>
  <si>
    <t>Ringo</t>
  </si>
  <si>
    <t xml:space="preserve">Frisbee - latający dysk </t>
  </si>
  <si>
    <t xml:space="preserve">Tunel dla dzieci </t>
  </si>
  <si>
    <t>Koparka</t>
  </si>
  <si>
    <t xml:space="preserve">Puzzle warstwowe drewniane </t>
  </si>
  <si>
    <t xml:space="preserve">Małe owoce i warzywa </t>
  </si>
  <si>
    <t xml:space="preserve">Pieniądze </t>
  </si>
  <si>
    <t xml:space="preserve">Bajki nagrane na płycie CD. Tytuły bajek:  Calineczka, Brzydkie kaczątko, Jaś i Małgosia, Czerwony Kapturek
</t>
  </si>
  <si>
    <t xml:space="preserve">Papier do pisania </t>
  </si>
  <si>
    <t xml:space="preserve">Papier w linie, pozwalający  na tworzenie szlaczków, wzorów literopodobnych itp.,  format: A3, min.  250 szt.  </t>
  </si>
  <si>
    <t xml:space="preserve">Odważniki </t>
  </si>
  <si>
    <t>W skład zestawu wchodzi min. 4 odważników o różnej wadze. Wymagane wagi: 500g, 200g, 5g, 1g</t>
  </si>
  <si>
    <t xml:space="preserve">Gry z lusterkiem </t>
  </si>
  <si>
    <t xml:space="preserve">Gra, która pomaga dzieciom w zrozumieniu pojęcia symetrii. Zadaniem uczestników jest dokładne odtworzenie za pomocą kostek i lusterka wzorów zaprezentowanych na kartach. W zestawie min.  2  lusterka, 4 kostki z wzorami, 20 kart zadań
</t>
  </si>
  <si>
    <t xml:space="preserve">Skrzynka zgadula </t>
  </si>
  <si>
    <t>Dzieci za pomocą dotyku mają za zadanie zgadnąć, jaki przedmiot znajduje się w środku. Wykonana z drewna, kolorowa. Wyposażona w otwory, przez które dzieci wkładają ręce. Wym. min. 35 x 18 x 35 cm</t>
  </si>
  <si>
    <t xml:space="preserve">Układanka obrazkowa </t>
  </si>
  <si>
    <t xml:space="preserve">Drewniana układanka obrazkowa. Dziecko musi znaleźć właściwy kierunek ułożenia elementów, aby uzyskać poprawny obrazek. W zestawie: drewniana podstawa o wym. min. 30 x30 cm, min. 40el. drewnianych z obrazkami podzielonymi na pół w różny sposób. </t>
  </si>
  <si>
    <t>Wieża</t>
  </si>
  <si>
    <t xml:space="preserve">Drewniana gra dydaktyczna, dzięki której dzieci doskonalą koordynację wzrokowo- ruchową, precyzję ruchów, utrwalają znajomość kolorów, umiejętność różnicowania wysokości. W zestawie min.: 25 drewnianych kulek, 25 wież w różnych kolorach i wysokościach, chwytak do kulek, kostka kolor, 10 cienkich listewek z wcięciami do układania pola gry, listwy bambusowe z okrągłymi wgłębieniami do zbierania kulek
</t>
  </si>
  <si>
    <t xml:space="preserve">Piłkarzyki gra </t>
  </si>
  <si>
    <t>Drewniana plansza do gry w piłkę nożną. Gracze mogą uderzać piłkę lub bronić swojej bramki przez skręcanie gałki i przesuwanie jej w górę i w dół wzdłuż prętów po bokach. W zestawie piłeczki do gry, wym. min. 35x60cm</t>
  </si>
  <si>
    <t>6.3 - Zakup i dostawa zabawek, pomocy dydaktycznych, artykułów plastycznych oraz wyposażenia zapewniającego bezpieczne warunki opieki nad dziećmi  - ZS Rokity</t>
  </si>
  <si>
    <t xml:space="preserve">6.3.1 -  Zabawki i pomoce dydaktyczne </t>
  </si>
  <si>
    <t xml:space="preserve">Komplet 10 samochodów:                                                        - wywrotka z podnoszoną i opuszczaną skrzynię ładunkową oraz otwieraną tylną klapę,  dł. min. 35cm, różne kolory - 3 szt                                                                                 - auto terenowe dł min 35 cm, różne kolory - 4 szt                                                          -wywrotka z podnoszoną i opuszczaną skrzynią ładunkową, wym. min 50cm,  różne kolory   -3szt </t>
  </si>
  <si>
    <t>6.3.2 -  Pomoce dydaktyczne</t>
  </si>
  <si>
    <t>6.3.3 -  Komplet wyposażenia zapewniającego bezpieczne warunki opieki nad dziećmi</t>
  </si>
  <si>
    <t xml:space="preserve"> Kolorowe drewniane klocki  min 85 elementów, w tym klocki z motywem roślin i zwierząt. Możliwość budowania różnych budowli. </t>
  </si>
  <si>
    <t>kolorowa wywrotka z podnoszoną i opuszczaną skrzynię ładunkową oraz otwieraną tylną klapę,  wymagane różne kolory,  dł. min. 35cm</t>
  </si>
  <si>
    <t>Kolorowa wywrotka z wytrzymałego tworzywa sztucznego, dł. min. 45 cm</t>
  </si>
  <si>
    <t>Wywrotka ma podnoszoną i opuszczaną skrzynię ładunkową. Dodatkowo dołączone są zabawki do piasku (łopatka, grabki, sitko, foremki), dł. min. 40 cm</t>
  </si>
  <si>
    <t xml:space="preserve">Zestaw do majsterkowania </t>
  </si>
  <si>
    <t>Plansza do zabawy z różnokolorowymi aranżacjami, wykonana z mocnej tkaniny, nadającej się do prania wykorzystywana również w plenerze.  Ćwiczące matematykę z niezbędnymi akcesoriami typu kostki, szpilki. Wym. min. 150 x 150 cm.</t>
  </si>
  <si>
    <t xml:space="preserve">Lalka płacząca po wyciągnięciu smoczka,  dł. min 25 cm, </t>
  </si>
  <si>
    <t>Lalka, która pochrapuje, rusza się jej brzuszek, zamyka oczy, dł. min. 35 cm</t>
  </si>
  <si>
    <t xml:space="preserve">Bobas -  Miękka lalka wydająca odgłosy. Po naciśnięciu brzuszka wypowiada: "mama", "tata", "papa", płacze, chrapie.  dł. min. 40cm, </t>
  </si>
  <si>
    <t xml:space="preserve">Akcesoria kuchenne z czajnikiem </t>
  </si>
  <si>
    <t xml:space="preserve">Zestaw plastikowych przyborów kuchennych, m.in. 
rondel, czajnik, patelnia, łopatki do mieszania potraw
</t>
  </si>
  <si>
    <t xml:space="preserve">Kasa sklepowa </t>
  </si>
  <si>
    <t xml:space="preserve">Kasa sklepowa, wykonana z tworzywa sztucznego, z kalkulatorem, mikrofonem, skanerem, wagą, mini koszyczek na zakupy, art. Spożywcze, kupony, monety, banknoty, karta płatnicza
</t>
  </si>
  <si>
    <t xml:space="preserve">Skrzynka zgadula  </t>
  </si>
  <si>
    <t xml:space="preserve">Mikrofon MP3 </t>
  </si>
  <si>
    <t>Mikrofon z możliwością nagrywania i odtwarzania (min. 4 godz.) dźwięków, piosenek i muzyki, możliwość podłączenia do komputera, wbudowana pamięć min. 128 MB. Ładowanie za pomocą USB.</t>
  </si>
  <si>
    <t xml:space="preserve">Wózek gondola </t>
  </si>
  <si>
    <t xml:space="preserve">Wózek z gondolą wykonany z dobrej jakości materiałów w pastelowych kolorach, estetycznie wykończony,  wym. min. 50 x 35 x 60 cm </t>
  </si>
  <si>
    <t xml:space="preserve">Wózek dla lalek trójkołowy  </t>
  </si>
  <si>
    <t xml:space="preserve">Wózek wykonany z dobrej jakości materiałów w pastelowych kolorach, estetycznie wykończony,  wym. min. 60 x 30 x 50 cm </t>
  </si>
  <si>
    <t>Dom dla lalek</t>
  </si>
  <si>
    <t>Drewniany dom dla lalek. Trzy piętra i strych. Wyposażone i udekorowane pomieszczenia i taras, w zetawie min. 10 mebelków, wym., min. 80 x 30 x 120 cm</t>
  </si>
  <si>
    <t>Duża kuchnia</t>
  </si>
  <si>
    <t xml:space="preserve">Kuchenka w pastelowych kolorach, wykonana z drewna lakierowanego. Zestaw zawiera m.in.: lodówkę z zamrażalnikiem, zegar i telefon, zlew, funkcjonalne drzwi, gałki do regulowania (kuchnia + piecyk), mikrofalówkę oraz piekarnik z okienkami w drzwiach, zmywarka, wym. min. 100 x 40 x 100 cm
</t>
  </si>
  <si>
    <t>Liczydło stojące</t>
  </si>
  <si>
    <t>Zestaw instrumentów duży w walizce</t>
  </si>
  <si>
    <t xml:space="preserve">Trójkąt muzyczny </t>
  </si>
  <si>
    <t>Trójkąt stalowy i młotek do uderzania.  wym. min. 10cm</t>
  </si>
  <si>
    <t xml:space="preserve">Marakasy </t>
  </si>
  <si>
    <t>Kolorowa para drewnianych marakasów, wys. min. 20cm</t>
  </si>
  <si>
    <t xml:space="preserve">Dzwoneczki z rączką </t>
  </si>
  <si>
    <t>10 dzwoneczków umieszczonych na plastikowej obręczy, w komplecie 2 sztuki</t>
  </si>
  <si>
    <t xml:space="preserve">Kosze z 16 elementami </t>
  </si>
  <si>
    <t xml:space="preserve">Kosze z 18 elementami </t>
  </si>
  <si>
    <t>Bajki nagrane na płycie CD. Tytuły bajek:  Calineczka, Brzydkie kaczątko, Jaś i Małgosia, Czerwony Kapturek, 
Alibaba i 40 rozbójników, Księżniczka na ziarnku grochu</t>
  </si>
  <si>
    <t>Zbiór minimum 24 zagadek wraz z rozwiązaniami na dwudzielnych kartonikach . Dopasowanie znaczenia i kształtu kartonika to zabawa, która ćwiczy czytanie ze zrozumieniem, rozwija koncentrację oraz umiejętność logicznego myślenia.</t>
  </si>
  <si>
    <t>Ćwiczenia sylabowe do nauki czytania</t>
  </si>
  <si>
    <t xml:space="preserve">Pomoc edukacyjna w formie układanki.  Zestawy zawierają materiał podzielony zgodnie z kolejnymi etapami symultaniczno-sekwencyjnej metody wczesnej nauki. W zestawie min. 10 obrazków i wyrazów podzielonych na sylaby, broszura z opisem metody i poleceniami do ćwiczeń. Zestaw składa się z min. 20 kompletów. W skład każdego kompletu wchodzą następujące elementy: obrazek, przecięty obrazek z podpisem, podpis - cały wyraz do czytania globalnego, sylaby - wyraz rozcięty zgodnie z podziałem na sylaby. Wymagane 4 rózne kolejne zestawy </t>
  </si>
  <si>
    <t xml:space="preserve">Korale matematyczne </t>
  </si>
  <si>
    <t>Drewniane korale w kolorze czerwonym i niebieskim. Można ustawiać je na sznurku w dowolnej pozycji tak, by nie przesuwały się po nim samoistnie, min. 100 koralików na 1 sznurku.</t>
  </si>
  <si>
    <t xml:space="preserve">Wieszak na matematyczne korale </t>
  </si>
  <si>
    <t>Drewniany, na 30 sznurków korali, wym. min. 60 x10cm</t>
  </si>
  <si>
    <t xml:space="preserve">Logiczna nakładanka </t>
  </si>
  <si>
    <t>Wykonane z drewna brzozowego i sklejki. Zadaniem dziecka jest połączenie kolorowych klocków 3D i dopasowanie do odpowiedniej figury geometrycznej na podstawie. min. 18 elem., podstawa min. 20 x 20cm.</t>
  </si>
  <si>
    <t xml:space="preserve">Kolorowy kod </t>
  </si>
  <si>
    <t xml:space="preserve">100 zadań o różnym poziomie trudności. Kształt każdej z figur naniesiony jest na przezroczystą płytkę. Gracz wybiera zadanie i musi ułożyć płytki w taki sposób, aby odtworzyć kompozycję z zadania. W zestawie min. 15 przezroczystych płytek ze wzorami,  1 podstawa
</t>
  </si>
  <si>
    <t xml:space="preserve">Wesołe gwizdki </t>
  </si>
  <si>
    <t xml:space="preserve">Zestaw drewnianych gwizdków z wiatraczkiem i zwierzątkiem, np.pszczółką, biedronką. Do ćwiczeń oddechowych oraz wspomagających terapię logopedyczną. W kpl. min. 3 szt. o wym. min. 10 x 8 cm </t>
  </si>
  <si>
    <t xml:space="preserve">Dmuchajka </t>
  </si>
  <si>
    <t>Zabawka logopedyczna wykonana z drewna bukowego, 2 piłeczki styropianowe oraz słomki</t>
  </si>
  <si>
    <t xml:space="preserve">Zestaw matematyczny </t>
  </si>
  <si>
    <t xml:space="preserve">Kolorowe liczydło z zestawem obustronnych kwadratów przedstawiających podstawowe pojęcia matematyczne. W zestawie min. 30 elem, wym. min. 50 x 15cm </t>
  </si>
  <si>
    <t xml:space="preserve">Gra logopedyczna </t>
  </si>
  <si>
    <t>Planszowa gra logopedyczna pomagająca dziecku w nauce poprawnej wymowy. Uczestnicy wyścigu mogą sobie pomóc wymawiając poprawnie wyrazy, zgodnie z obrazkiem i napisem, na odkrywanych kolejno tabliczkach. W zestawie min.: 90 tabliczek z obrazkami, 8 pionków, kostka do gry.</t>
  </si>
  <si>
    <t xml:space="preserve">Tablica korkowa  z  aplikacją </t>
  </si>
  <si>
    <t xml:space="preserve">Korkowa tablica z drewnianą ramą, do prezentacji prac lub wywieszania ogłoszeń szkolnych.  wym. min. 90 x 150 cm, barwne aplikacje - postać chłopca i dziewczynki wyk. z płyty MDF, do ozdobienia tablicy korkowej </t>
  </si>
  <si>
    <t xml:space="preserve">Plastelina zestaw </t>
  </si>
  <si>
    <t>W opakowaniu min.180szt., 12 kolorów.</t>
  </si>
  <si>
    <t xml:space="preserve">Glina biała samoutwardzalna </t>
  </si>
  <si>
    <t>Opakowanie 500g</t>
  </si>
  <si>
    <t xml:space="preserve">Glina rzeźbiarska </t>
  </si>
  <si>
    <t>Nie wymaga utwardzania w wysokiej temperaturze, nie klei się do rąk, opakowanie 500g</t>
  </si>
  <si>
    <t xml:space="preserve">Podkładka do prac plastycznych </t>
  </si>
  <si>
    <t>Wym. nie mniejsze niż 24 x 15 cm, różne kolory</t>
  </si>
  <si>
    <t xml:space="preserve">Koszulki A4 </t>
  </si>
  <si>
    <t>Wykonane z folii o strukturze matowej,  100 szt.</t>
  </si>
  <si>
    <t>Pinezki</t>
  </si>
  <si>
    <t>Kolorowe z uchwytem do trzymania, w opak. min. 20szt</t>
  </si>
  <si>
    <t>Zszywacz</t>
  </si>
  <si>
    <t>Zszywa jednorazowo min. 10 kartek.</t>
  </si>
  <si>
    <t xml:space="preserve">Zszywki </t>
  </si>
  <si>
    <t>W opak.1000 szt. do w/w zszywacza</t>
  </si>
  <si>
    <t xml:space="preserve">Papier Ksero </t>
  </si>
  <si>
    <t>Ryza 500 szt.  format: A4</t>
  </si>
  <si>
    <t>Chusteczki higieniczne w pudełku</t>
  </si>
  <si>
    <t>100 szt.  Dwuwarstwowe</t>
  </si>
  <si>
    <t>Taśma samoprzylepna</t>
  </si>
  <si>
    <t>Umieszczona w wygodnym pojemniku</t>
  </si>
  <si>
    <t xml:space="preserve">Taśma dwustronna </t>
  </si>
  <si>
    <t>Wym. min szer. 3,5cm,  dł. 10 m</t>
  </si>
  <si>
    <t xml:space="preserve">Masa plastyczna </t>
  </si>
  <si>
    <t>Miękka i bezpieczna dla dzieci masa do modelowania, która nie twardnieje. Do wielokrotnego użycia.  5 kolorów , min.  450 g</t>
  </si>
  <si>
    <t xml:space="preserve">Brystol biały A4 </t>
  </si>
  <si>
    <t>W opak. min. 100 arkuszy, waga 200 g/m2</t>
  </si>
  <si>
    <t>Bibuła mix kolorów</t>
  </si>
  <si>
    <t>W komplecie min. 15 szt, 200 x 50 cm</t>
  </si>
  <si>
    <t>W opak. min.  20 arkuszy o formacie: A3</t>
  </si>
  <si>
    <t xml:space="preserve">Farby akwarelowe </t>
  </si>
  <si>
    <t>Umieszczone w wygodnym plastikowym pojemniku, minimum 12 kolorów, w zestawie pędzelek</t>
  </si>
  <si>
    <t xml:space="preserve">Dziurkacze alfabet małe litery </t>
  </si>
  <si>
    <t>Zestaw min. 25 dziurkaczy z małymi literkami umieszczonych w praktycznym pudełku, wys. literki min. 0,8 cm.</t>
  </si>
  <si>
    <t xml:space="preserve">Dziurkacze alfabet duże litery </t>
  </si>
  <si>
    <t>Zestaw min. 25 dziurkaczy z dużymi literkami, umieszczonych w praktycznym pudełku, wys. literki min. 0,8 cm.</t>
  </si>
  <si>
    <t xml:space="preserve">Zestaw papierów podstawowych </t>
  </si>
  <si>
    <t xml:space="preserve">W kpl. min.: papier rysunkowy biały A4 - 500 szt., 80 g/m2, papier rysunkowy kolorowy A4 - 400 szt., 80 g/m2, papier kolorowy wycinankowy nabłyszczany A3 - 100 szt., 115 g/m2, brystol biały A3 - 100 szt., 200 g/m2, brystol kolorowy A4 - 100 szt., 200 g/m2
</t>
  </si>
  <si>
    <t xml:space="preserve">Kredki - zestaw stolikowy </t>
  </si>
  <si>
    <t xml:space="preserve">W opak. 12 kolorów po 6 sztuk kredek świecowych w praktycznym pudełku z przegródkami </t>
  </si>
  <si>
    <t>Folia piankowa</t>
  </si>
  <si>
    <t>Miękka pianka, łatwa do cięcia, zszywania i klejenia, 15 kolorów,  format: A4</t>
  </si>
  <si>
    <t xml:space="preserve">Tektura falista </t>
  </si>
  <si>
    <t>W opak. 10 kolorowych arkuszy, format A4</t>
  </si>
  <si>
    <t>W opak. min. 20 arkuszy o formacie: A3</t>
  </si>
  <si>
    <t>W opak. 15 szt. o różnych kolorach, 200 x 50 cm</t>
  </si>
  <si>
    <t>Nożyczki przedszkolne</t>
  </si>
  <si>
    <t>W komplecie minimum 10 szt., okrągłe końcówki</t>
  </si>
  <si>
    <t xml:space="preserve">Klej czarodziejski  </t>
  </si>
  <si>
    <t>Klej wielofunkcyjny, gęsty, bezpieczny i nietoksyczny. Klej większość porowatych powierzchni takich jak: papier i tkaniny, a także drewno i ceramikę. Po wyschnięciu robi się przezroczysty, poj. min. 0,5l</t>
  </si>
  <si>
    <t xml:space="preserve">Farby tempery  </t>
  </si>
  <si>
    <t>Mix pędzli duży</t>
  </si>
  <si>
    <t>Pędzle z włosiem i z gąbki, z drewnianymi uchwytami.
W opak. min. 25 szt</t>
  </si>
  <si>
    <t xml:space="preserve">Kolorowe druciki  </t>
  </si>
  <si>
    <t>Miękkie, łatwe do wyginania druciki, z których można uformować postacie zwierzątek, kwiatki, min. 100 szt.,  różne kolory</t>
  </si>
  <si>
    <t>Plastelina zestaw przedszkolny</t>
  </si>
  <si>
    <t>Teczka szkolna z gumką</t>
  </si>
  <si>
    <t>Kolorowe teczki, format na prace A4</t>
  </si>
  <si>
    <t xml:space="preserve">Zestaw gumek </t>
  </si>
  <si>
    <t>W opak. Min. 24 szt. gumek do mazania</t>
  </si>
  <si>
    <t>Szafka na wyprawkę</t>
  </si>
  <si>
    <t>Szafka przeznaczona do przechowywania wyprawek plastycznych. Wykonana z płyty wiórowej w tonacji buku. Półki na papiery i kredki, szufladę, boczne kieszenie na farby oraz bibułę, wym. min. 70x 40 x 85 cm</t>
  </si>
  <si>
    <t xml:space="preserve">Ochraniacze narożne grube </t>
  </si>
  <si>
    <t>Ochraniacz narożny zabezpieczający przed urazami, do zamocowania na krawędziach: ścian , parapetów, grzejników, stołów. Do użytku wewnętrznego lub zewnętrznego, wytrzymały na temp. min. 100, ognioodporny. Wytworzony na bazie poliuretanu. Mocowany za pomocą silikonu,  dł. min. 100 cm, szer. min. 5cm, wymagane różne kolory</t>
  </si>
  <si>
    <t>6.4 - Zakup i dostawa zabawek, pomocy dydaktycznych, artykułów plastycznych oraz wyposażenia zapewniającego bezpieczne warunki opieki nad dziećmi  - ZS Nożyno</t>
  </si>
  <si>
    <t xml:space="preserve">6.4.1 -  Zabawki i pomoce dydaktyczne </t>
  </si>
  <si>
    <t>6.4.2 -  Pomoce dydaktyczne</t>
  </si>
  <si>
    <t>6.4.3 -  Artykuły plastyczne</t>
  </si>
  <si>
    <t>6.4.4 -   Komplet wyposażenia zapewniającego bezpieczne warunki opieki nad dziećmi</t>
  </si>
  <si>
    <t>X</t>
  </si>
  <si>
    <t>OGÓŁEM WARTOŚĆ CAŁEGO  ZAŁĄCZNIKA</t>
  </si>
  <si>
    <t>W kpl. 6 różnych kolorów o poj. min. 500 ml każdy</t>
  </si>
  <si>
    <t xml:space="preserve">Załącznik nr 6 - kalkulacja cenowa - Zakup i dostawa zabawek, pomocy dydaktycznych, artykułów plastycznych oraz wyposażenia zapewniającego bezpieczne warunki opieki nad dziećmi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</si>
</sst>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Czcionka tekstu podstawowego"/>
      <charset val="238"/>
    </font>
    <font>
      <sz val="14"/>
      <color theme="1"/>
      <name val="Czcionka tekstu podstawowego"/>
      <charset val="238"/>
    </font>
    <font>
      <sz val="8"/>
      <color theme="1"/>
      <name val="Times New Roman"/>
      <family val="1"/>
      <charset val="238"/>
    </font>
    <font>
      <sz val="10"/>
      <color rgb="FF808080"/>
      <name val="Times New Roman"/>
      <family val="1"/>
      <charset val="238"/>
    </font>
    <font>
      <b/>
      <sz val="16"/>
      <color theme="1"/>
      <name val="Czcionka tekstu podstawowego"/>
      <charset val="238"/>
    </font>
    <font>
      <sz val="10"/>
      <color indexed="23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2"/>
  <sheetViews>
    <sheetView tabSelected="1" zoomScale="25" zoomScaleNormal="25" workbookViewId="0">
      <selection sqref="A1:K1"/>
    </sheetView>
  </sheetViews>
  <sheetFormatPr defaultRowHeight="14.25"/>
  <cols>
    <col min="1" max="1" width="6.25" customWidth="1"/>
    <col min="2" max="2" width="13.5" customWidth="1"/>
    <col min="3" max="3" width="7.375" customWidth="1"/>
    <col min="5" max="5" width="27.5" customWidth="1"/>
    <col min="10" max="10" width="9.75" customWidth="1"/>
  </cols>
  <sheetData>
    <row r="1" spans="1:11" s="2" customFormat="1" ht="63" customHeight="1">
      <c r="A1" s="62" t="s">
        <v>499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s="6" customFormat="1" ht="48.75" customHeight="1">
      <c r="A2" s="64" t="s">
        <v>188</v>
      </c>
      <c r="B2" s="65"/>
      <c r="C2" s="65"/>
      <c r="D2" s="65"/>
      <c r="E2" s="65"/>
      <c r="F2" s="65"/>
      <c r="G2" s="65"/>
      <c r="H2" s="65"/>
      <c r="I2" s="65"/>
      <c r="J2" s="65"/>
      <c r="K2" s="66"/>
    </row>
    <row r="3" spans="1:11" ht="49.5" customHeight="1">
      <c r="A3" s="50" t="s">
        <v>189</v>
      </c>
      <c r="B3" s="51"/>
      <c r="C3" s="51"/>
      <c r="D3" s="51"/>
      <c r="E3" s="51"/>
      <c r="F3" s="51"/>
      <c r="G3" s="51"/>
      <c r="H3" s="51"/>
      <c r="I3" s="51"/>
      <c r="J3" s="51"/>
      <c r="K3" s="52"/>
    </row>
    <row r="4" spans="1:11" ht="39.75" customHeight="1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  <c r="K4" s="24" t="s">
        <v>10</v>
      </c>
    </row>
    <row r="5" spans="1:11" ht="118.5" customHeight="1">
      <c r="A5" s="21">
        <v>1</v>
      </c>
      <c r="B5" s="19" t="s">
        <v>17</v>
      </c>
      <c r="C5" s="19" t="s">
        <v>11</v>
      </c>
      <c r="D5" s="19">
        <v>2</v>
      </c>
      <c r="E5" s="19" t="s">
        <v>18</v>
      </c>
      <c r="F5" s="14"/>
      <c r="G5" s="14">
        <f>D5*F5</f>
        <v>0</v>
      </c>
      <c r="H5" s="9"/>
      <c r="I5" s="14">
        <f>H5*G5</f>
        <v>0</v>
      </c>
      <c r="J5" s="14">
        <f>F5*H5+F5</f>
        <v>0</v>
      </c>
      <c r="K5" s="14">
        <f>J5*D5</f>
        <v>0</v>
      </c>
    </row>
    <row r="6" spans="1:11" ht="74.25" customHeight="1">
      <c r="A6" s="21">
        <v>2</v>
      </c>
      <c r="B6" s="21" t="s">
        <v>19</v>
      </c>
      <c r="C6" s="19" t="s">
        <v>11</v>
      </c>
      <c r="D6" s="19">
        <v>2</v>
      </c>
      <c r="E6" s="19" t="s">
        <v>20</v>
      </c>
      <c r="F6" s="14"/>
      <c r="G6" s="14">
        <f>D6*F6</f>
        <v>0</v>
      </c>
      <c r="H6" s="9"/>
      <c r="I6" s="14">
        <f>H6*G6</f>
        <v>0</v>
      </c>
      <c r="J6" s="14">
        <f>F6*H6+F6</f>
        <v>0</v>
      </c>
      <c r="K6" s="14">
        <f>J6*D6</f>
        <v>0</v>
      </c>
    </row>
    <row r="7" spans="1:11" s="6" customFormat="1" ht="81.75" customHeight="1">
      <c r="A7" s="21">
        <v>3</v>
      </c>
      <c r="B7" s="27" t="s">
        <v>21</v>
      </c>
      <c r="C7" s="19" t="s">
        <v>11</v>
      </c>
      <c r="D7" s="19">
        <v>2</v>
      </c>
      <c r="E7" s="19" t="s">
        <v>22</v>
      </c>
      <c r="F7" s="14"/>
      <c r="G7" s="14">
        <f>D7*F7</f>
        <v>0</v>
      </c>
      <c r="H7" s="9"/>
      <c r="I7" s="14">
        <f>H7*G7</f>
        <v>0</v>
      </c>
      <c r="J7" s="14">
        <f>F7*H7+F7</f>
        <v>0</v>
      </c>
      <c r="K7" s="14">
        <f>J7*D7</f>
        <v>0</v>
      </c>
    </row>
    <row r="8" spans="1:11" s="6" customFormat="1" ht="93.75" customHeight="1">
      <c r="A8" s="21">
        <v>4</v>
      </c>
      <c r="B8" s="21" t="s">
        <v>21</v>
      </c>
      <c r="C8" s="19" t="s">
        <v>11</v>
      </c>
      <c r="D8" s="19">
        <v>2</v>
      </c>
      <c r="E8" s="19" t="s">
        <v>23</v>
      </c>
      <c r="F8" s="14"/>
      <c r="G8" s="14">
        <f>D8*F8</f>
        <v>0</v>
      </c>
      <c r="H8" s="9"/>
      <c r="I8" s="14">
        <f>H8*G8</f>
        <v>0</v>
      </c>
      <c r="J8" s="14">
        <f>F8*H8+F8</f>
        <v>0</v>
      </c>
      <c r="K8" s="14">
        <f>J8*D8</f>
        <v>0</v>
      </c>
    </row>
    <row r="9" spans="1:11" s="3" customFormat="1" ht="80.25" customHeight="1">
      <c r="A9" s="21">
        <v>5</v>
      </c>
      <c r="B9" s="27" t="s">
        <v>21</v>
      </c>
      <c r="C9" s="19" t="s">
        <v>11</v>
      </c>
      <c r="D9" s="19">
        <v>4</v>
      </c>
      <c r="E9" s="22" t="s">
        <v>24</v>
      </c>
      <c r="F9" s="14"/>
      <c r="G9" s="14">
        <f>D9*F9</f>
        <v>0</v>
      </c>
      <c r="H9" s="9"/>
      <c r="I9" s="14">
        <f>H9*G9</f>
        <v>0</v>
      </c>
      <c r="J9" s="14">
        <f>F9*H9+F9</f>
        <v>0</v>
      </c>
      <c r="K9" s="14">
        <f>J9*D9</f>
        <v>0</v>
      </c>
    </row>
    <row r="10" spans="1:11" ht="67.5" customHeight="1">
      <c r="A10" s="21">
        <v>6</v>
      </c>
      <c r="B10" s="27" t="s">
        <v>21</v>
      </c>
      <c r="C10" s="19" t="s">
        <v>11</v>
      </c>
      <c r="D10" s="19">
        <v>2</v>
      </c>
      <c r="E10" s="19" t="s">
        <v>25</v>
      </c>
      <c r="F10" s="14"/>
      <c r="G10" s="14">
        <f>D10*F10</f>
        <v>0</v>
      </c>
      <c r="H10" s="9"/>
      <c r="I10" s="14">
        <f>H10*G10</f>
        <v>0</v>
      </c>
      <c r="J10" s="14">
        <f>F10*H10+F10</f>
        <v>0</v>
      </c>
      <c r="K10" s="14">
        <f>J10*D10</f>
        <v>0</v>
      </c>
    </row>
    <row r="11" spans="1:11" ht="90" customHeight="1">
      <c r="A11" s="21">
        <v>7</v>
      </c>
      <c r="B11" s="21" t="s">
        <v>21</v>
      </c>
      <c r="C11" s="19" t="s">
        <v>11</v>
      </c>
      <c r="D11" s="19">
        <v>2</v>
      </c>
      <c r="E11" s="22" t="s">
        <v>26</v>
      </c>
      <c r="F11" s="14"/>
      <c r="G11" s="14">
        <f>D11*F11</f>
        <v>0</v>
      </c>
      <c r="H11" s="9"/>
      <c r="I11" s="14">
        <f>H11*G11</f>
        <v>0</v>
      </c>
      <c r="J11" s="14">
        <f>F11*H11+F11</f>
        <v>0</v>
      </c>
      <c r="K11" s="14">
        <f>J11*D11</f>
        <v>0</v>
      </c>
    </row>
    <row r="12" spans="1:11" ht="72.75" customHeight="1">
      <c r="A12" s="21">
        <v>8</v>
      </c>
      <c r="B12" s="21" t="s">
        <v>21</v>
      </c>
      <c r="C12" s="19" t="s">
        <v>11</v>
      </c>
      <c r="D12" s="19">
        <v>2</v>
      </c>
      <c r="E12" s="22" t="s">
        <v>27</v>
      </c>
      <c r="F12" s="14"/>
      <c r="G12" s="14">
        <f>D12*F12</f>
        <v>0</v>
      </c>
      <c r="H12" s="9"/>
      <c r="I12" s="14">
        <f>H12*G12</f>
        <v>0</v>
      </c>
      <c r="J12" s="14">
        <f>F12*H12+F12</f>
        <v>0</v>
      </c>
      <c r="K12" s="14">
        <f>J12*D12</f>
        <v>0</v>
      </c>
    </row>
    <row r="13" spans="1:11" ht="95.25" customHeight="1">
      <c r="A13" s="21">
        <v>9</v>
      </c>
      <c r="B13" s="27" t="s">
        <v>28</v>
      </c>
      <c r="C13" s="20" t="s">
        <v>14</v>
      </c>
      <c r="D13" s="20">
        <v>7</v>
      </c>
      <c r="E13" s="19" t="s">
        <v>29</v>
      </c>
      <c r="F13" s="14"/>
      <c r="G13" s="14">
        <f>D13*F13</f>
        <v>0</v>
      </c>
      <c r="H13" s="9"/>
      <c r="I13" s="14">
        <f>H13*G13</f>
        <v>0</v>
      </c>
      <c r="J13" s="14">
        <f>F13*H13+F13</f>
        <v>0</v>
      </c>
      <c r="K13" s="14">
        <f>J13*D13</f>
        <v>0</v>
      </c>
    </row>
    <row r="14" spans="1:11" s="7" customFormat="1" ht="86.25" customHeight="1">
      <c r="A14" s="21">
        <v>10</v>
      </c>
      <c r="B14" s="27" t="s">
        <v>28</v>
      </c>
      <c r="C14" s="20" t="s">
        <v>14</v>
      </c>
      <c r="D14" s="20">
        <v>3</v>
      </c>
      <c r="E14" s="19" t="s">
        <v>30</v>
      </c>
      <c r="F14" s="14"/>
      <c r="G14" s="14">
        <f>D14*F14</f>
        <v>0</v>
      </c>
      <c r="H14" s="9"/>
      <c r="I14" s="14">
        <f>H14*G14</f>
        <v>0</v>
      </c>
      <c r="J14" s="14">
        <f>F14*H14+F14</f>
        <v>0</v>
      </c>
      <c r="K14" s="14">
        <f>J14*D14</f>
        <v>0</v>
      </c>
    </row>
    <row r="15" spans="1:11" ht="98.25" customHeight="1">
      <c r="A15" s="21">
        <v>11</v>
      </c>
      <c r="B15" s="21" t="s">
        <v>31</v>
      </c>
      <c r="C15" s="19" t="s">
        <v>11</v>
      </c>
      <c r="D15" s="19">
        <v>2</v>
      </c>
      <c r="E15" s="19" t="s">
        <v>32</v>
      </c>
      <c r="F15" s="14"/>
      <c r="G15" s="14">
        <f>D15*F15</f>
        <v>0</v>
      </c>
      <c r="H15" s="9"/>
      <c r="I15" s="14">
        <f>H15*G15</f>
        <v>0</v>
      </c>
      <c r="J15" s="14">
        <f>F15*H15+F15</f>
        <v>0</v>
      </c>
      <c r="K15" s="14">
        <f>J15*D15</f>
        <v>0</v>
      </c>
    </row>
    <row r="16" spans="1:11" s="4" customFormat="1" ht="99" customHeight="1">
      <c r="A16" s="21">
        <v>12</v>
      </c>
      <c r="B16" s="21" t="s">
        <v>31</v>
      </c>
      <c r="C16" s="19" t="s">
        <v>11</v>
      </c>
      <c r="D16" s="19">
        <v>2</v>
      </c>
      <c r="E16" s="19" t="s">
        <v>33</v>
      </c>
      <c r="F16" s="14"/>
      <c r="G16" s="14">
        <f>D16*F16</f>
        <v>0</v>
      </c>
      <c r="H16" s="9"/>
      <c r="I16" s="14">
        <f>H16*G16</f>
        <v>0</v>
      </c>
      <c r="J16" s="14">
        <f>F16*H16+F16</f>
        <v>0</v>
      </c>
      <c r="K16" s="14">
        <f>J16*D16</f>
        <v>0</v>
      </c>
    </row>
    <row r="17" spans="1:11" ht="89.25" customHeight="1">
      <c r="A17" s="21">
        <v>13</v>
      </c>
      <c r="B17" s="21" t="s">
        <v>34</v>
      </c>
      <c r="C17" s="19" t="s">
        <v>11</v>
      </c>
      <c r="D17" s="19">
        <v>2</v>
      </c>
      <c r="E17" s="19" t="s">
        <v>35</v>
      </c>
      <c r="F17" s="14"/>
      <c r="G17" s="14">
        <f>D17*F17</f>
        <v>0</v>
      </c>
      <c r="H17" s="9"/>
      <c r="I17" s="14">
        <f>H17*G17</f>
        <v>0</v>
      </c>
      <c r="J17" s="14">
        <f>F17*H17+F17</f>
        <v>0</v>
      </c>
      <c r="K17" s="14">
        <f>J17*D17</f>
        <v>0</v>
      </c>
    </row>
    <row r="18" spans="1:11" ht="87" customHeight="1">
      <c r="A18" s="21">
        <v>14</v>
      </c>
      <c r="B18" s="19" t="s">
        <v>36</v>
      </c>
      <c r="C18" s="19" t="s">
        <v>11</v>
      </c>
      <c r="D18" s="19">
        <v>8</v>
      </c>
      <c r="E18" s="20" t="s">
        <v>37</v>
      </c>
      <c r="F18" s="14"/>
      <c r="G18" s="14">
        <f>D18*F18</f>
        <v>0</v>
      </c>
      <c r="H18" s="9"/>
      <c r="I18" s="14">
        <f>H18*G18</f>
        <v>0</v>
      </c>
      <c r="J18" s="14">
        <f>F18*H18+F18</f>
        <v>0</v>
      </c>
      <c r="K18" s="14">
        <f>J18*D18</f>
        <v>0</v>
      </c>
    </row>
    <row r="19" spans="1:11" s="18" customFormat="1" ht="105.75" customHeight="1">
      <c r="A19" s="21">
        <v>15</v>
      </c>
      <c r="B19" s="19" t="s">
        <v>38</v>
      </c>
      <c r="C19" s="19" t="s">
        <v>11</v>
      </c>
      <c r="D19" s="19">
        <v>4</v>
      </c>
      <c r="E19" s="19" t="s">
        <v>39</v>
      </c>
      <c r="F19" s="14"/>
      <c r="G19" s="14">
        <f>D19*F19</f>
        <v>0</v>
      </c>
      <c r="H19" s="9"/>
      <c r="I19" s="14">
        <f>H19*G19</f>
        <v>0</v>
      </c>
      <c r="J19" s="14">
        <f>F19*H19+F19</f>
        <v>0</v>
      </c>
      <c r="K19" s="14">
        <f>J19*D19</f>
        <v>0</v>
      </c>
    </row>
    <row r="20" spans="1:11" s="18" customFormat="1" ht="71.25" customHeight="1">
      <c r="A20" s="21">
        <v>16</v>
      </c>
      <c r="B20" s="19" t="s">
        <v>38</v>
      </c>
      <c r="C20" s="19" t="s">
        <v>11</v>
      </c>
      <c r="D20" s="19">
        <v>4</v>
      </c>
      <c r="E20" s="19" t="s">
        <v>40</v>
      </c>
      <c r="F20" s="14"/>
      <c r="G20" s="14">
        <f>D20*F20</f>
        <v>0</v>
      </c>
      <c r="H20" s="9"/>
      <c r="I20" s="14">
        <f>H20*G20</f>
        <v>0</v>
      </c>
      <c r="J20" s="14">
        <f>F20*H20+F20</f>
        <v>0</v>
      </c>
      <c r="K20" s="14">
        <f>J20*D20</f>
        <v>0</v>
      </c>
    </row>
    <row r="21" spans="1:11" s="18" customFormat="1" ht="63.75" customHeight="1">
      <c r="A21" s="21">
        <v>17</v>
      </c>
      <c r="B21" s="19" t="s">
        <v>41</v>
      </c>
      <c r="C21" s="19" t="s">
        <v>11</v>
      </c>
      <c r="D21" s="19">
        <v>4</v>
      </c>
      <c r="E21" s="19" t="s">
        <v>42</v>
      </c>
      <c r="F21" s="14"/>
      <c r="G21" s="14">
        <f>D21*F21</f>
        <v>0</v>
      </c>
      <c r="H21" s="9"/>
      <c r="I21" s="14">
        <f>H21*G21</f>
        <v>0</v>
      </c>
      <c r="J21" s="14">
        <f>F21*H21+F21</f>
        <v>0</v>
      </c>
      <c r="K21" s="14">
        <f>J21*D21</f>
        <v>0</v>
      </c>
    </row>
    <row r="22" spans="1:11" s="18" customFormat="1" ht="57.75" customHeight="1">
      <c r="A22" s="21">
        <v>18</v>
      </c>
      <c r="B22" s="21" t="s">
        <v>43</v>
      </c>
      <c r="C22" s="19" t="s">
        <v>11</v>
      </c>
      <c r="D22" s="19">
        <v>2</v>
      </c>
      <c r="E22" s="19" t="s">
        <v>44</v>
      </c>
      <c r="F22" s="14"/>
      <c r="G22" s="14">
        <f>D22*F22</f>
        <v>0</v>
      </c>
      <c r="H22" s="9"/>
      <c r="I22" s="14">
        <f>H22*G22</f>
        <v>0</v>
      </c>
      <c r="J22" s="14">
        <f>F22*H22+F22</f>
        <v>0</v>
      </c>
      <c r="K22" s="14">
        <f>J22*D22</f>
        <v>0</v>
      </c>
    </row>
    <row r="23" spans="1:11" s="18" customFormat="1" ht="54.75" customHeight="1">
      <c r="A23" s="21">
        <v>19</v>
      </c>
      <c r="B23" s="21" t="s">
        <v>45</v>
      </c>
      <c r="C23" s="19" t="s">
        <v>11</v>
      </c>
      <c r="D23" s="19">
        <v>3</v>
      </c>
      <c r="E23" s="22" t="s">
        <v>46</v>
      </c>
      <c r="F23" s="14"/>
      <c r="G23" s="14">
        <f>D23*F23</f>
        <v>0</v>
      </c>
      <c r="H23" s="9"/>
      <c r="I23" s="14">
        <f>H23*G23</f>
        <v>0</v>
      </c>
      <c r="J23" s="14">
        <f>F23*H23+F23</f>
        <v>0</v>
      </c>
      <c r="K23" s="14">
        <f>J23*D23</f>
        <v>0</v>
      </c>
    </row>
    <row r="24" spans="1:11" s="18" customFormat="1" ht="57" customHeight="1">
      <c r="A24" s="21">
        <v>20</v>
      </c>
      <c r="B24" s="21" t="s">
        <v>45</v>
      </c>
      <c r="C24" s="19" t="s">
        <v>11</v>
      </c>
      <c r="D24" s="19">
        <v>3</v>
      </c>
      <c r="E24" s="22" t="s">
        <v>47</v>
      </c>
      <c r="F24" s="14"/>
      <c r="G24" s="14">
        <f>D24*F24</f>
        <v>0</v>
      </c>
      <c r="H24" s="9"/>
      <c r="I24" s="14">
        <f>H24*G24</f>
        <v>0</v>
      </c>
      <c r="J24" s="14">
        <f>F24*H24+F24</f>
        <v>0</v>
      </c>
      <c r="K24" s="14">
        <f>J24*D24</f>
        <v>0</v>
      </c>
    </row>
    <row r="25" spans="1:11" ht="78.75" customHeight="1">
      <c r="A25" s="21">
        <v>21</v>
      </c>
      <c r="B25" s="21" t="s">
        <v>48</v>
      </c>
      <c r="C25" s="19" t="s">
        <v>11</v>
      </c>
      <c r="D25" s="19">
        <v>2</v>
      </c>
      <c r="E25" s="22" t="s">
        <v>49</v>
      </c>
      <c r="F25" s="14"/>
      <c r="G25" s="14">
        <f>D25*F25</f>
        <v>0</v>
      </c>
      <c r="H25" s="9"/>
      <c r="I25" s="14">
        <f>H25*G25</f>
        <v>0</v>
      </c>
      <c r="J25" s="14">
        <f>F25*H25+F25</f>
        <v>0</v>
      </c>
      <c r="K25" s="14">
        <f>J25*D25</f>
        <v>0</v>
      </c>
    </row>
    <row r="26" spans="1:11" ht="117" customHeight="1">
      <c r="A26" s="21">
        <v>22</v>
      </c>
      <c r="B26" s="19" t="s">
        <v>50</v>
      </c>
      <c r="C26" s="19" t="s">
        <v>11</v>
      </c>
      <c r="D26" s="19">
        <v>2</v>
      </c>
      <c r="E26" s="19" t="s">
        <v>51</v>
      </c>
      <c r="F26" s="14"/>
      <c r="G26" s="14">
        <f>D26*F26</f>
        <v>0</v>
      </c>
      <c r="H26" s="9"/>
      <c r="I26" s="14">
        <f>H26*G26</f>
        <v>0</v>
      </c>
      <c r="J26" s="14">
        <f>F26*H26+F26</f>
        <v>0</v>
      </c>
      <c r="K26" s="14">
        <f>J26*D26</f>
        <v>0</v>
      </c>
    </row>
    <row r="27" spans="1:11" ht="63.75" customHeight="1">
      <c r="A27" s="21">
        <v>23</v>
      </c>
      <c r="B27" s="21" t="s">
        <v>52</v>
      </c>
      <c r="C27" s="19" t="s">
        <v>11</v>
      </c>
      <c r="D27" s="19">
        <v>2</v>
      </c>
      <c r="E27" s="22" t="s">
        <v>53</v>
      </c>
      <c r="F27" s="14"/>
      <c r="G27" s="14">
        <f>D27*F27</f>
        <v>0</v>
      </c>
      <c r="H27" s="9"/>
      <c r="I27" s="14">
        <f>H27*G27</f>
        <v>0</v>
      </c>
      <c r="J27" s="14">
        <f>F27*H27+F27</f>
        <v>0</v>
      </c>
      <c r="K27" s="14">
        <f>J27*D27</f>
        <v>0</v>
      </c>
    </row>
    <row r="28" spans="1:11" ht="66.75" customHeight="1">
      <c r="A28" s="21">
        <v>24</v>
      </c>
      <c r="B28" s="21" t="s">
        <v>54</v>
      </c>
      <c r="C28" s="19" t="s">
        <v>11</v>
      </c>
      <c r="D28" s="19">
        <v>2</v>
      </c>
      <c r="E28" s="22" t="s">
        <v>55</v>
      </c>
      <c r="F28" s="14"/>
      <c r="G28" s="14">
        <f>D28*F28</f>
        <v>0</v>
      </c>
      <c r="H28" s="9"/>
      <c r="I28" s="14">
        <f>H28*G28</f>
        <v>0</v>
      </c>
      <c r="J28" s="14">
        <f>F28*H28+F28</f>
        <v>0</v>
      </c>
      <c r="K28" s="14">
        <f>J28*D28</f>
        <v>0</v>
      </c>
    </row>
    <row r="29" spans="1:11" ht="78.75" customHeight="1">
      <c r="A29" s="21">
        <v>25</v>
      </c>
      <c r="B29" s="21" t="s">
        <v>54</v>
      </c>
      <c r="C29" s="19" t="s">
        <v>11</v>
      </c>
      <c r="D29" s="19">
        <v>2</v>
      </c>
      <c r="E29" s="22" t="s">
        <v>56</v>
      </c>
      <c r="F29" s="14"/>
      <c r="G29" s="14">
        <f>D29*F29</f>
        <v>0</v>
      </c>
      <c r="H29" s="9"/>
      <c r="I29" s="14">
        <f>H29*G29</f>
        <v>0</v>
      </c>
      <c r="J29" s="14">
        <f>F29*H29+F29</f>
        <v>0</v>
      </c>
      <c r="K29" s="14">
        <f>J29*D29</f>
        <v>0</v>
      </c>
    </row>
    <row r="30" spans="1:11" s="10" customFormat="1" ht="122.25" customHeight="1">
      <c r="A30" s="21">
        <v>26</v>
      </c>
      <c r="B30" s="19" t="s">
        <v>57</v>
      </c>
      <c r="C30" s="19" t="s">
        <v>11</v>
      </c>
      <c r="D30" s="19">
        <v>4</v>
      </c>
      <c r="E30" s="19" t="s">
        <v>58</v>
      </c>
      <c r="F30" s="14"/>
      <c r="G30" s="14">
        <f>D30*F30</f>
        <v>0</v>
      </c>
      <c r="H30" s="9"/>
      <c r="I30" s="14">
        <f>H30*G30</f>
        <v>0</v>
      </c>
      <c r="J30" s="14">
        <f>F30*H30+F30</f>
        <v>0</v>
      </c>
      <c r="K30" s="14">
        <f>J30*D30</f>
        <v>0</v>
      </c>
    </row>
    <row r="31" spans="1:11" ht="92.25" customHeight="1">
      <c r="A31" s="21">
        <v>27</v>
      </c>
      <c r="B31" s="21" t="s">
        <v>59</v>
      </c>
      <c r="C31" s="19" t="s">
        <v>11</v>
      </c>
      <c r="D31" s="19">
        <v>40</v>
      </c>
      <c r="E31" s="19" t="s">
        <v>60</v>
      </c>
      <c r="F31" s="14"/>
      <c r="G31" s="14">
        <f>D31*F31</f>
        <v>0</v>
      </c>
      <c r="H31" s="9"/>
      <c r="I31" s="14">
        <f>H31*G31</f>
        <v>0</v>
      </c>
      <c r="J31" s="14">
        <f>F31*H31+F31</f>
        <v>0</v>
      </c>
      <c r="K31" s="14">
        <f>J31*D31</f>
        <v>0</v>
      </c>
    </row>
    <row r="32" spans="1:11" ht="77.25" customHeight="1">
      <c r="A32" s="21">
        <v>28</v>
      </c>
      <c r="B32" s="21" t="s">
        <v>61</v>
      </c>
      <c r="C32" s="19" t="s">
        <v>11</v>
      </c>
      <c r="D32" s="19">
        <v>10</v>
      </c>
      <c r="E32" s="19" t="s">
        <v>62</v>
      </c>
      <c r="F32" s="14"/>
      <c r="G32" s="14">
        <f>D32*F32</f>
        <v>0</v>
      </c>
      <c r="H32" s="9"/>
      <c r="I32" s="14">
        <f>H32*G32</f>
        <v>0</v>
      </c>
      <c r="J32" s="14">
        <f>F32*H32+F32</f>
        <v>0</v>
      </c>
      <c r="K32" s="14">
        <f>J32*D32</f>
        <v>0</v>
      </c>
    </row>
    <row r="33" spans="1:11" s="18" customFormat="1" ht="51" customHeight="1">
      <c r="A33" s="21">
        <v>29</v>
      </c>
      <c r="B33" s="19" t="s">
        <v>63</v>
      </c>
      <c r="C33" s="19" t="s">
        <v>11</v>
      </c>
      <c r="D33" s="19">
        <v>2</v>
      </c>
      <c r="E33" s="19" t="s">
        <v>64</v>
      </c>
      <c r="F33" s="14"/>
      <c r="G33" s="14">
        <f>D33*F33</f>
        <v>0</v>
      </c>
      <c r="H33" s="9"/>
      <c r="I33" s="14">
        <f>H33*G33</f>
        <v>0</v>
      </c>
      <c r="J33" s="14">
        <f>F33*H33+F33</f>
        <v>0</v>
      </c>
      <c r="K33" s="14">
        <f>J33*D33</f>
        <v>0</v>
      </c>
    </row>
    <row r="34" spans="1:11" ht="79.5" customHeight="1">
      <c r="A34" s="21">
        <v>30</v>
      </c>
      <c r="B34" s="19" t="s">
        <v>65</v>
      </c>
      <c r="C34" s="19" t="s">
        <v>11</v>
      </c>
      <c r="D34" s="19">
        <v>4</v>
      </c>
      <c r="E34" s="19" t="s">
        <v>66</v>
      </c>
      <c r="F34" s="14"/>
      <c r="G34" s="14">
        <f>D34*F34</f>
        <v>0</v>
      </c>
      <c r="H34" s="9"/>
      <c r="I34" s="14">
        <f>H34*G34</f>
        <v>0</v>
      </c>
      <c r="J34" s="14">
        <f>F34*H34+F34</f>
        <v>0</v>
      </c>
      <c r="K34" s="14">
        <f>J34*D34</f>
        <v>0</v>
      </c>
    </row>
    <row r="35" spans="1:11" ht="102" customHeight="1">
      <c r="A35" s="21">
        <v>31</v>
      </c>
      <c r="B35" s="21" t="s">
        <v>67</v>
      </c>
      <c r="C35" s="19" t="s">
        <v>15</v>
      </c>
      <c r="D35" s="19">
        <v>2</v>
      </c>
      <c r="E35" s="19" t="s">
        <v>68</v>
      </c>
      <c r="F35" s="14"/>
      <c r="G35" s="14">
        <f>D35*F35</f>
        <v>0</v>
      </c>
      <c r="H35" s="9"/>
      <c r="I35" s="14">
        <f>H35*G35</f>
        <v>0</v>
      </c>
      <c r="J35" s="14">
        <f>F35*H35+F35</f>
        <v>0</v>
      </c>
      <c r="K35" s="14">
        <f>J35*D35</f>
        <v>0</v>
      </c>
    </row>
    <row r="36" spans="1:11" ht="57.75" customHeight="1">
      <c r="A36" s="21">
        <v>32</v>
      </c>
      <c r="B36" s="19" t="s">
        <v>69</v>
      </c>
      <c r="C36" s="19" t="s">
        <v>11</v>
      </c>
      <c r="D36" s="19">
        <v>3</v>
      </c>
      <c r="E36" s="22" t="s">
        <v>70</v>
      </c>
      <c r="F36" s="14"/>
      <c r="G36" s="14">
        <f>D36*F36</f>
        <v>0</v>
      </c>
      <c r="H36" s="9"/>
      <c r="I36" s="14">
        <f>H36*G36</f>
        <v>0</v>
      </c>
      <c r="J36" s="14">
        <f>F36*H36+F36</f>
        <v>0</v>
      </c>
      <c r="K36" s="14">
        <f>J36*D36</f>
        <v>0</v>
      </c>
    </row>
    <row r="37" spans="1:11" ht="99.75" customHeight="1">
      <c r="A37" s="21">
        <v>33</v>
      </c>
      <c r="B37" s="19" t="s">
        <v>69</v>
      </c>
      <c r="C37" s="19" t="s">
        <v>11</v>
      </c>
      <c r="D37" s="19">
        <v>3</v>
      </c>
      <c r="E37" s="22" t="s">
        <v>71</v>
      </c>
      <c r="F37" s="14"/>
      <c r="G37" s="14">
        <f>D37*F37</f>
        <v>0</v>
      </c>
      <c r="H37" s="9"/>
      <c r="I37" s="14">
        <f>H37*G37</f>
        <v>0</v>
      </c>
      <c r="J37" s="14">
        <f>F37*H37+F37</f>
        <v>0</v>
      </c>
      <c r="K37" s="14">
        <f>J37*D37</f>
        <v>0</v>
      </c>
    </row>
    <row r="38" spans="1:11" s="10" customFormat="1" ht="99" customHeight="1">
      <c r="A38" s="21">
        <v>34</v>
      </c>
      <c r="B38" s="19" t="s">
        <v>72</v>
      </c>
      <c r="C38" s="19" t="s">
        <v>11</v>
      </c>
      <c r="D38" s="19">
        <v>2</v>
      </c>
      <c r="E38" s="19" t="s">
        <v>73</v>
      </c>
      <c r="F38" s="14"/>
      <c r="G38" s="14">
        <f>D38*F38</f>
        <v>0</v>
      </c>
      <c r="H38" s="9"/>
      <c r="I38" s="14">
        <f>H38*G38</f>
        <v>0</v>
      </c>
      <c r="J38" s="14">
        <f>F38*H38+F38</f>
        <v>0</v>
      </c>
      <c r="K38" s="14">
        <f>J38*D38</f>
        <v>0</v>
      </c>
    </row>
    <row r="39" spans="1:11" s="10" customFormat="1" ht="144.75" customHeight="1">
      <c r="A39" s="21">
        <v>35</v>
      </c>
      <c r="B39" s="19" t="s">
        <v>74</v>
      </c>
      <c r="C39" s="21" t="s">
        <v>11</v>
      </c>
      <c r="D39" s="21">
        <v>2</v>
      </c>
      <c r="E39" s="19" t="s">
        <v>75</v>
      </c>
      <c r="F39" s="14"/>
      <c r="G39" s="14">
        <f>D39*F39</f>
        <v>0</v>
      </c>
      <c r="H39" s="9"/>
      <c r="I39" s="14">
        <f>H39*G39</f>
        <v>0</v>
      </c>
      <c r="J39" s="14">
        <f>F39*H39+F39</f>
        <v>0</v>
      </c>
      <c r="K39" s="14">
        <f>J39*D39</f>
        <v>0</v>
      </c>
    </row>
    <row r="40" spans="1:11" ht="55.5" customHeight="1">
      <c r="A40" s="21">
        <v>36</v>
      </c>
      <c r="B40" s="19" t="s">
        <v>76</v>
      </c>
      <c r="C40" s="19" t="s">
        <v>11</v>
      </c>
      <c r="D40" s="19">
        <v>4</v>
      </c>
      <c r="E40" s="22" t="s">
        <v>77</v>
      </c>
      <c r="F40" s="14"/>
      <c r="G40" s="14">
        <f>D40*F40</f>
        <v>0</v>
      </c>
      <c r="H40" s="9"/>
      <c r="I40" s="14">
        <f>H40*G40</f>
        <v>0</v>
      </c>
      <c r="J40" s="14">
        <f>F40*H40+F40</f>
        <v>0</v>
      </c>
      <c r="K40" s="14">
        <f>J40*D40</f>
        <v>0</v>
      </c>
    </row>
    <row r="41" spans="1:11" ht="103.5" customHeight="1">
      <c r="A41" s="21">
        <v>37</v>
      </c>
      <c r="B41" s="19" t="s">
        <v>78</v>
      </c>
      <c r="C41" s="19" t="s">
        <v>11</v>
      </c>
      <c r="D41" s="19">
        <v>2</v>
      </c>
      <c r="E41" s="20" t="s">
        <v>79</v>
      </c>
      <c r="F41" s="14"/>
      <c r="G41" s="14">
        <f>D41*F41</f>
        <v>0</v>
      </c>
      <c r="H41" s="9"/>
      <c r="I41" s="14">
        <f>H41*G41</f>
        <v>0</v>
      </c>
      <c r="J41" s="14">
        <f>F41*H41+F41</f>
        <v>0</v>
      </c>
      <c r="K41" s="14">
        <f>J41*D41</f>
        <v>0</v>
      </c>
    </row>
    <row r="42" spans="1:11" ht="73.5" customHeight="1">
      <c r="A42" s="21">
        <v>38</v>
      </c>
      <c r="B42" s="19" t="s">
        <v>80</v>
      </c>
      <c r="C42" s="19" t="s">
        <v>11</v>
      </c>
      <c r="D42" s="19">
        <v>4</v>
      </c>
      <c r="E42" s="20" t="s">
        <v>81</v>
      </c>
      <c r="F42" s="14"/>
      <c r="G42" s="14">
        <f>D42*F42</f>
        <v>0</v>
      </c>
      <c r="H42" s="9"/>
      <c r="I42" s="14">
        <f>H42*G42</f>
        <v>0</v>
      </c>
      <c r="J42" s="14">
        <f>F42*H42+F42</f>
        <v>0</v>
      </c>
      <c r="K42" s="14">
        <f>J42*D42</f>
        <v>0</v>
      </c>
    </row>
    <row r="43" spans="1:11" ht="93" customHeight="1">
      <c r="A43" s="21">
        <v>39</v>
      </c>
      <c r="B43" s="19" t="s">
        <v>16</v>
      </c>
      <c r="C43" s="19" t="s">
        <v>11</v>
      </c>
      <c r="D43" s="19">
        <v>4</v>
      </c>
      <c r="E43" s="19" t="s">
        <v>82</v>
      </c>
      <c r="F43" s="14"/>
      <c r="G43" s="14">
        <f>D43*F43</f>
        <v>0</v>
      </c>
      <c r="H43" s="9"/>
      <c r="I43" s="14">
        <f>H43*G43</f>
        <v>0</v>
      </c>
      <c r="J43" s="14">
        <f>F43*H43+F43</f>
        <v>0</v>
      </c>
      <c r="K43" s="14">
        <f>J43*D43</f>
        <v>0</v>
      </c>
    </row>
    <row r="44" spans="1:11" ht="85.5" customHeight="1">
      <c r="A44" s="21">
        <v>40</v>
      </c>
      <c r="B44" s="19" t="s">
        <v>83</v>
      </c>
      <c r="C44" s="19" t="s">
        <v>11</v>
      </c>
      <c r="D44" s="19">
        <v>2</v>
      </c>
      <c r="E44" s="19" t="s">
        <v>84</v>
      </c>
      <c r="F44" s="14"/>
      <c r="G44" s="14">
        <f>D44*F44</f>
        <v>0</v>
      </c>
      <c r="H44" s="9"/>
      <c r="I44" s="14">
        <f>H44*G44</f>
        <v>0</v>
      </c>
      <c r="J44" s="14">
        <f>F44*H44+F44</f>
        <v>0</v>
      </c>
      <c r="K44" s="14">
        <f>J44*D44</f>
        <v>0</v>
      </c>
    </row>
    <row r="45" spans="1:11" ht="76.5" customHeight="1">
      <c r="A45" s="21">
        <v>41</v>
      </c>
      <c r="B45" s="19" t="s">
        <v>85</v>
      </c>
      <c r="C45" s="19" t="s">
        <v>11</v>
      </c>
      <c r="D45" s="19">
        <v>2</v>
      </c>
      <c r="E45" s="22" t="s">
        <v>86</v>
      </c>
      <c r="F45" s="14"/>
      <c r="G45" s="14">
        <f>D45*F45</f>
        <v>0</v>
      </c>
      <c r="H45" s="9"/>
      <c r="I45" s="14">
        <f>H45*G45</f>
        <v>0</v>
      </c>
      <c r="J45" s="14">
        <f>F45*H45+F45</f>
        <v>0</v>
      </c>
      <c r="K45" s="14">
        <f>J45*D45</f>
        <v>0</v>
      </c>
    </row>
    <row r="46" spans="1:11" ht="120.75" customHeight="1">
      <c r="A46" s="21">
        <v>42</v>
      </c>
      <c r="B46" s="19" t="s">
        <v>85</v>
      </c>
      <c r="C46" s="19" t="s">
        <v>11</v>
      </c>
      <c r="D46" s="19">
        <v>4</v>
      </c>
      <c r="E46" s="19" t="s">
        <v>87</v>
      </c>
      <c r="F46" s="14"/>
      <c r="G46" s="14">
        <f>D46*F46</f>
        <v>0</v>
      </c>
      <c r="H46" s="9"/>
      <c r="I46" s="14">
        <f>H46*G46</f>
        <v>0</v>
      </c>
      <c r="J46" s="14">
        <f>F46*H46+F46</f>
        <v>0</v>
      </c>
      <c r="K46" s="14">
        <f>J46*D46</f>
        <v>0</v>
      </c>
    </row>
    <row r="47" spans="1:11" ht="86.25" customHeight="1">
      <c r="A47" s="21">
        <v>43</v>
      </c>
      <c r="B47" s="19" t="s">
        <v>88</v>
      </c>
      <c r="C47" s="19" t="s">
        <v>11</v>
      </c>
      <c r="D47" s="19">
        <v>4</v>
      </c>
      <c r="E47" s="19" t="s">
        <v>89</v>
      </c>
      <c r="F47" s="14"/>
      <c r="G47" s="14">
        <f>D47*F47</f>
        <v>0</v>
      </c>
      <c r="H47" s="9"/>
      <c r="I47" s="14">
        <f>H47*G47</f>
        <v>0</v>
      </c>
      <c r="J47" s="14">
        <f>F47*H47+F47</f>
        <v>0</v>
      </c>
      <c r="K47" s="14">
        <f>J47*D47</f>
        <v>0</v>
      </c>
    </row>
    <row r="48" spans="1:11" ht="79.5" customHeight="1">
      <c r="A48" s="21">
        <v>44</v>
      </c>
      <c r="B48" s="19" t="s">
        <v>90</v>
      </c>
      <c r="C48" s="19" t="s">
        <v>11</v>
      </c>
      <c r="D48" s="19">
        <v>2</v>
      </c>
      <c r="E48" s="22" t="s">
        <v>91</v>
      </c>
      <c r="F48" s="14"/>
      <c r="G48" s="14">
        <f>D48*F48</f>
        <v>0</v>
      </c>
      <c r="H48" s="9"/>
      <c r="I48" s="14">
        <f>H48*G48</f>
        <v>0</v>
      </c>
      <c r="J48" s="14">
        <f>F48*H48+F48</f>
        <v>0</v>
      </c>
      <c r="K48" s="14">
        <f>J48*D48</f>
        <v>0</v>
      </c>
    </row>
    <row r="49" spans="1:11" ht="84.75" customHeight="1">
      <c r="A49" s="21">
        <v>45</v>
      </c>
      <c r="B49" s="19" t="s">
        <v>92</v>
      </c>
      <c r="C49" s="19" t="s">
        <v>11</v>
      </c>
      <c r="D49" s="19">
        <v>14</v>
      </c>
      <c r="E49" s="19" t="s">
        <v>93</v>
      </c>
      <c r="F49" s="14"/>
      <c r="G49" s="14">
        <f>D49*F49</f>
        <v>0</v>
      </c>
      <c r="H49" s="9"/>
      <c r="I49" s="14">
        <f>H49*G49</f>
        <v>0</v>
      </c>
      <c r="J49" s="14">
        <f>F49*H49+F49</f>
        <v>0</v>
      </c>
      <c r="K49" s="14">
        <f>J49*D49</f>
        <v>0</v>
      </c>
    </row>
    <row r="50" spans="1:11" s="12" customFormat="1" ht="72.75" customHeight="1">
      <c r="A50" s="21">
        <v>46</v>
      </c>
      <c r="B50" s="19" t="s">
        <v>94</v>
      </c>
      <c r="C50" s="19" t="s">
        <v>11</v>
      </c>
      <c r="D50" s="19">
        <v>4</v>
      </c>
      <c r="E50" s="19" t="s">
        <v>95</v>
      </c>
      <c r="F50" s="14"/>
      <c r="G50" s="14">
        <f>D50*F50</f>
        <v>0</v>
      </c>
      <c r="H50" s="9"/>
      <c r="I50" s="14">
        <f>H50*G50</f>
        <v>0</v>
      </c>
      <c r="J50" s="14">
        <f>F50*H50+F50</f>
        <v>0</v>
      </c>
      <c r="K50" s="14">
        <f>J50*D50</f>
        <v>0</v>
      </c>
    </row>
    <row r="51" spans="1:11" s="12" customFormat="1" ht="95.25" customHeight="1">
      <c r="A51" s="21">
        <v>47</v>
      </c>
      <c r="B51" s="19" t="s">
        <v>96</v>
      </c>
      <c r="C51" s="19" t="s">
        <v>11</v>
      </c>
      <c r="D51" s="19">
        <v>2</v>
      </c>
      <c r="E51" s="22" t="s">
        <v>97</v>
      </c>
      <c r="F51" s="14"/>
      <c r="G51" s="14">
        <f>D51*F51</f>
        <v>0</v>
      </c>
      <c r="H51" s="9"/>
      <c r="I51" s="14">
        <f>H51*G51</f>
        <v>0</v>
      </c>
      <c r="J51" s="14">
        <f>F51*H51+F51</f>
        <v>0</v>
      </c>
      <c r="K51" s="14">
        <f>J51*D51</f>
        <v>0</v>
      </c>
    </row>
    <row r="52" spans="1:11" s="12" customFormat="1" ht="126" customHeight="1">
      <c r="A52" s="21">
        <v>48</v>
      </c>
      <c r="B52" s="19" t="s">
        <v>98</v>
      </c>
      <c r="C52" s="19" t="s">
        <v>11</v>
      </c>
      <c r="D52" s="19">
        <v>2</v>
      </c>
      <c r="E52" s="19" t="s">
        <v>99</v>
      </c>
      <c r="F52" s="14"/>
      <c r="G52" s="14">
        <f>D52*F52</f>
        <v>0</v>
      </c>
      <c r="H52" s="9"/>
      <c r="I52" s="14">
        <f>H52*G52</f>
        <v>0</v>
      </c>
      <c r="J52" s="14">
        <f>F52*H52+F52</f>
        <v>0</v>
      </c>
      <c r="K52" s="14">
        <f>J52*D52</f>
        <v>0</v>
      </c>
    </row>
    <row r="53" spans="1:11" s="12" customFormat="1" ht="78" customHeight="1">
      <c r="A53" s="21">
        <v>49</v>
      </c>
      <c r="B53" s="19" t="s">
        <v>100</v>
      </c>
      <c r="C53" s="21" t="s">
        <v>14</v>
      </c>
      <c r="D53" s="21">
        <v>2</v>
      </c>
      <c r="E53" s="19" t="s">
        <v>101</v>
      </c>
      <c r="F53" s="14"/>
      <c r="G53" s="14">
        <f>D53*F53</f>
        <v>0</v>
      </c>
      <c r="H53" s="9"/>
      <c r="I53" s="14">
        <f>H53*G53</f>
        <v>0</v>
      </c>
      <c r="J53" s="14">
        <f>F53*H53+F53</f>
        <v>0</v>
      </c>
      <c r="K53" s="14">
        <f>J53*D53</f>
        <v>0</v>
      </c>
    </row>
    <row r="54" spans="1:11" s="12" customFormat="1" ht="43.5" customHeight="1">
      <c r="A54" s="67" t="s">
        <v>12</v>
      </c>
      <c r="B54" s="67"/>
      <c r="C54" s="67"/>
      <c r="D54" s="67"/>
      <c r="E54" s="67"/>
      <c r="F54" s="28" t="s">
        <v>13</v>
      </c>
      <c r="G54" s="17">
        <f>SUM(G5:G53)</f>
        <v>0</v>
      </c>
      <c r="H54" s="21" t="s">
        <v>13</v>
      </c>
      <c r="I54" s="17">
        <f>SUM(I5:I53)</f>
        <v>0</v>
      </c>
      <c r="J54" s="21" t="s">
        <v>13</v>
      </c>
      <c r="K54" s="17">
        <f>SUM(K5:K53)</f>
        <v>0</v>
      </c>
    </row>
    <row r="55" spans="1:11" s="11" customFormat="1" ht="41.25" customHeight="1">
      <c r="A55" s="50" t="s">
        <v>190</v>
      </c>
      <c r="B55" s="51"/>
      <c r="C55" s="51"/>
      <c r="D55" s="51"/>
      <c r="E55" s="51"/>
      <c r="F55" s="51"/>
      <c r="G55" s="51"/>
      <c r="H55" s="51"/>
      <c r="I55" s="51"/>
      <c r="J55" s="51"/>
      <c r="K55" s="52"/>
    </row>
    <row r="56" spans="1:11" s="18" customFormat="1" ht="36" customHeight="1">
      <c r="A56" s="24" t="s">
        <v>0</v>
      </c>
      <c r="B56" s="24" t="s">
        <v>1</v>
      </c>
      <c r="C56" s="24" t="s">
        <v>2</v>
      </c>
      <c r="D56" s="24" t="s">
        <v>3</v>
      </c>
      <c r="E56" s="24" t="s">
        <v>4</v>
      </c>
      <c r="F56" s="24" t="s">
        <v>5</v>
      </c>
      <c r="G56" s="24" t="s">
        <v>6</v>
      </c>
      <c r="H56" s="24" t="s">
        <v>7</v>
      </c>
      <c r="I56" s="24" t="s">
        <v>8</v>
      </c>
      <c r="J56" s="24" t="s">
        <v>9</v>
      </c>
      <c r="K56" s="24" t="s">
        <v>10</v>
      </c>
    </row>
    <row r="57" spans="1:11" ht="246.75" customHeight="1">
      <c r="A57" s="21">
        <v>1</v>
      </c>
      <c r="B57" s="19" t="s">
        <v>102</v>
      </c>
      <c r="C57" s="21" t="s">
        <v>15</v>
      </c>
      <c r="D57" s="21">
        <v>2</v>
      </c>
      <c r="E57" s="19" t="s">
        <v>103</v>
      </c>
      <c r="F57" s="14"/>
      <c r="G57" s="14">
        <f t="shared" ref="G57:G80" si="0">D57*F57</f>
        <v>0</v>
      </c>
      <c r="H57" s="9"/>
      <c r="I57" s="14">
        <f t="shared" ref="I57:I80" si="1">H57*G57</f>
        <v>0</v>
      </c>
      <c r="J57" s="14">
        <f t="shared" ref="J57:J80" si="2">F57*H57+F57</f>
        <v>0</v>
      </c>
      <c r="K57" s="14">
        <f t="shared" ref="K57:K80" si="3">J57*D57</f>
        <v>0</v>
      </c>
    </row>
    <row r="58" spans="1:11" ht="59.25" customHeight="1">
      <c r="A58" s="21">
        <v>2</v>
      </c>
      <c r="B58" s="19" t="s">
        <v>104</v>
      </c>
      <c r="C58" s="21" t="s">
        <v>11</v>
      </c>
      <c r="D58" s="21">
        <v>2</v>
      </c>
      <c r="E58" s="19" t="s">
        <v>105</v>
      </c>
      <c r="F58" s="14"/>
      <c r="G58" s="14">
        <f t="shared" si="0"/>
        <v>0</v>
      </c>
      <c r="H58" s="9"/>
      <c r="I58" s="14">
        <f t="shared" si="1"/>
        <v>0</v>
      </c>
      <c r="J58" s="14">
        <f t="shared" si="2"/>
        <v>0</v>
      </c>
      <c r="K58" s="14">
        <f t="shared" si="3"/>
        <v>0</v>
      </c>
    </row>
    <row r="59" spans="1:11" ht="90.75" customHeight="1">
      <c r="A59" s="21">
        <v>3</v>
      </c>
      <c r="B59" s="19" t="s">
        <v>106</v>
      </c>
      <c r="C59" s="21" t="s">
        <v>11</v>
      </c>
      <c r="D59" s="21">
        <v>10</v>
      </c>
      <c r="E59" s="19" t="s">
        <v>107</v>
      </c>
      <c r="F59" s="14"/>
      <c r="G59" s="14">
        <f t="shared" si="0"/>
        <v>0</v>
      </c>
      <c r="H59" s="9"/>
      <c r="I59" s="14">
        <f t="shared" si="1"/>
        <v>0</v>
      </c>
      <c r="J59" s="14">
        <f t="shared" si="2"/>
        <v>0</v>
      </c>
      <c r="K59" s="14">
        <f t="shared" si="3"/>
        <v>0</v>
      </c>
    </row>
    <row r="60" spans="1:11" ht="99.75" customHeight="1">
      <c r="A60" s="21">
        <v>4</v>
      </c>
      <c r="B60" s="19" t="s">
        <v>108</v>
      </c>
      <c r="C60" s="21" t="s">
        <v>11</v>
      </c>
      <c r="D60" s="21">
        <v>10</v>
      </c>
      <c r="E60" s="19" t="s">
        <v>109</v>
      </c>
      <c r="F60" s="14"/>
      <c r="G60" s="14">
        <f t="shared" si="0"/>
        <v>0</v>
      </c>
      <c r="H60" s="9"/>
      <c r="I60" s="14">
        <f t="shared" si="1"/>
        <v>0</v>
      </c>
      <c r="J60" s="14">
        <f t="shared" si="2"/>
        <v>0</v>
      </c>
      <c r="K60" s="14">
        <f t="shared" si="3"/>
        <v>0</v>
      </c>
    </row>
    <row r="61" spans="1:11" ht="63" customHeight="1">
      <c r="A61" s="21">
        <v>5</v>
      </c>
      <c r="B61" s="19" t="s">
        <v>110</v>
      </c>
      <c r="C61" s="21" t="s">
        <v>11</v>
      </c>
      <c r="D61" s="21">
        <v>2</v>
      </c>
      <c r="E61" s="19" t="s">
        <v>111</v>
      </c>
      <c r="F61" s="14"/>
      <c r="G61" s="14">
        <f t="shared" si="0"/>
        <v>0</v>
      </c>
      <c r="H61" s="9"/>
      <c r="I61" s="14">
        <f t="shared" si="1"/>
        <v>0</v>
      </c>
      <c r="J61" s="14">
        <f t="shared" si="2"/>
        <v>0</v>
      </c>
      <c r="K61" s="14">
        <f t="shared" si="3"/>
        <v>0</v>
      </c>
    </row>
    <row r="62" spans="1:11" ht="77.25" customHeight="1">
      <c r="A62" s="21">
        <v>6</v>
      </c>
      <c r="B62" s="19" t="s">
        <v>112</v>
      </c>
      <c r="C62" s="21" t="s">
        <v>11</v>
      </c>
      <c r="D62" s="21">
        <v>4</v>
      </c>
      <c r="E62" s="19" t="s">
        <v>113</v>
      </c>
      <c r="F62" s="14"/>
      <c r="G62" s="14">
        <f t="shared" si="0"/>
        <v>0</v>
      </c>
      <c r="H62" s="9"/>
      <c r="I62" s="14">
        <f t="shared" si="1"/>
        <v>0</v>
      </c>
      <c r="J62" s="14">
        <f t="shared" si="2"/>
        <v>0</v>
      </c>
      <c r="K62" s="14">
        <f t="shared" si="3"/>
        <v>0</v>
      </c>
    </row>
    <row r="63" spans="1:11" ht="68.25" customHeight="1">
      <c r="A63" s="21">
        <v>7</v>
      </c>
      <c r="B63" s="19" t="s">
        <v>114</v>
      </c>
      <c r="C63" s="21" t="s">
        <v>11</v>
      </c>
      <c r="D63" s="21">
        <v>2</v>
      </c>
      <c r="E63" s="19" t="s">
        <v>115</v>
      </c>
      <c r="F63" s="14"/>
      <c r="G63" s="14">
        <f t="shared" si="0"/>
        <v>0</v>
      </c>
      <c r="H63" s="9"/>
      <c r="I63" s="14">
        <f t="shared" si="1"/>
        <v>0</v>
      </c>
      <c r="J63" s="14">
        <f t="shared" si="2"/>
        <v>0</v>
      </c>
      <c r="K63" s="14">
        <f t="shared" si="3"/>
        <v>0</v>
      </c>
    </row>
    <row r="64" spans="1:11" ht="84" customHeight="1">
      <c r="A64" s="21">
        <v>8</v>
      </c>
      <c r="B64" s="19" t="s">
        <v>116</v>
      </c>
      <c r="C64" s="21" t="s">
        <v>11</v>
      </c>
      <c r="D64" s="21">
        <v>20</v>
      </c>
      <c r="E64" s="19" t="s">
        <v>117</v>
      </c>
      <c r="F64" s="14"/>
      <c r="G64" s="14">
        <f t="shared" si="0"/>
        <v>0</v>
      </c>
      <c r="H64" s="9"/>
      <c r="I64" s="14">
        <f t="shared" si="1"/>
        <v>0</v>
      </c>
      <c r="J64" s="14">
        <f t="shared" si="2"/>
        <v>0</v>
      </c>
      <c r="K64" s="14">
        <f t="shared" si="3"/>
        <v>0</v>
      </c>
    </row>
    <row r="65" spans="1:11" ht="76.5" customHeight="1">
      <c r="A65" s="21">
        <v>9</v>
      </c>
      <c r="B65" s="26" t="s">
        <v>118</v>
      </c>
      <c r="C65" s="21" t="s">
        <v>11</v>
      </c>
      <c r="D65" s="21">
        <v>2</v>
      </c>
      <c r="E65" s="19" t="s">
        <v>119</v>
      </c>
      <c r="F65" s="14"/>
      <c r="G65" s="14">
        <f t="shared" si="0"/>
        <v>0</v>
      </c>
      <c r="H65" s="9"/>
      <c r="I65" s="14">
        <f t="shared" si="1"/>
        <v>0</v>
      </c>
      <c r="J65" s="14">
        <f t="shared" si="2"/>
        <v>0</v>
      </c>
      <c r="K65" s="14">
        <f t="shared" si="3"/>
        <v>0</v>
      </c>
    </row>
    <row r="66" spans="1:11" ht="94.5" customHeight="1">
      <c r="A66" s="21">
        <v>10</v>
      </c>
      <c r="B66" s="26" t="s">
        <v>120</v>
      </c>
      <c r="C66" s="21" t="s">
        <v>11</v>
      </c>
      <c r="D66" s="21">
        <v>4</v>
      </c>
      <c r="E66" s="19" t="s">
        <v>121</v>
      </c>
      <c r="F66" s="14"/>
      <c r="G66" s="14">
        <f t="shared" si="0"/>
        <v>0</v>
      </c>
      <c r="H66" s="9"/>
      <c r="I66" s="14">
        <f t="shared" si="1"/>
        <v>0</v>
      </c>
      <c r="J66" s="14">
        <f t="shared" si="2"/>
        <v>0</v>
      </c>
      <c r="K66" s="14">
        <f t="shared" si="3"/>
        <v>0</v>
      </c>
    </row>
    <row r="67" spans="1:11" ht="78.75" customHeight="1">
      <c r="A67" s="21">
        <v>11</v>
      </c>
      <c r="B67" s="19" t="s">
        <v>122</v>
      </c>
      <c r="C67" s="21" t="s">
        <v>11</v>
      </c>
      <c r="D67" s="21">
        <v>2</v>
      </c>
      <c r="E67" s="19" t="s">
        <v>123</v>
      </c>
      <c r="F67" s="14"/>
      <c r="G67" s="14">
        <f t="shared" si="0"/>
        <v>0</v>
      </c>
      <c r="H67" s="9"/>
      <c r="I67" s="14">
        <f t="shared" si="1"/>
        <v>0</v>
      </c>
      <c r="J67" s="14">
        <f t="shared" si="2"/>
        <v>0</v>
      </c>
      <c r="K67" s="14">
        <f t="shared" si="3"/>
        <v>0</v>
      </c>
    </row>
    <row r="68" spans="1:11" ht="79.5" customHeight="1">
      <c r="A68" s="21">
        <v>12</v>
      </c>
      <c r="B68" s="19" t="s">
        <v>124</v>
      </c>
      <c r="C68" s="21" t="s">
        <v>11</v>
      </c>
      <c r="D68" s="21">
        <v>2</v>
      </c>
      <c r="E68" s="19" t="s">
        <v>125</v>
      </c>
      <c r="F68" s="14"/>
      <c r="G68" s="14">
        <f t="shared" si="0"/>
        <v>0</v>
      </c>
      <c r="H68" s="9"/>
      <c r="I68" s="14">
        <f t="shared" si="1"/>
        <v>0</v>
      </c>
      <c r="J68" s="14">
        <f t="shared" si="2"/>
        <v>0</v>
      </c>
      <c r="K68" s="14">
        <f t="shared" si="3"/>
        <v>0</v>
      </c>
    </row>
    <row r="69" spans="1:11" ht="108" customHeight="1">
      <c r="A69" s="21">
        <v>13</v>
      </c>
      <c r="B69" s="19" t="s">
        <v>126</v>
      </c>
      <c r="C69" s="21" t="s">
        <v>11</v>
      </c>
      <c r="D69" s="21">
        <v>6</v>
      </c>
      <c r="E69" s="19" t="s">
        <v>127</v>
      </c>
      <c r="F69" s="14"/>
      <c r="G69" s="14">
        <f t="shared" si="0"/>
        <v>0</v>
      </c>
      <c r="H69" s="9"/>
      <c r="I69" s="14">
        <f t="shared" si="1"/>
        <v>0</v>
      </c>
      <c r="J69" s="14">
        <f t="shared" si="2"/>
        <v>0</v>
      </c>
      <c r="K69" s="14">
        <f t="shared" si="3"/>
        <v>0</v>
      </c>
    </row>
    <row r="70" spans="1:11" ht="52.5" customHeight="1">
      <c r="A70" s="21">
        <v>14</v>
      </c>
      <c r="B70" s="19" t="s">
        <v>128</v>
      </c>
      <c r="C70" s="21" t="s">
        <v>11</v>
      </c>
      <c r="D70" s="21">
        <v>2</v>
      </c>
      <c r="E70" s="19" t="s">
        <v>129</v>
      </c>
      <c r="F70" s="14"/>
      <c r="G70" s="14">
        <f t="shared" si="0"/>
        <v>0</v>
      </c>
      <c r="H70" s="9"/>
      <c r="I70" s="14">
        <f t="shared" si="1"/>
        <v>0</v>
      </c>
      <c r="J70" s="14">
        <f t="shared" si="2"/>
        <v>0</v>
      </c>
      <c r="K70" s="14">
        <f t="shared" si="3"/>
        <v>0</v>
      </c>
    </row>
    <row r="71" spans="1:11" ht="53.25" customHeight="1">
      <c r="A71" s="21">
        <v>15</v>
      </c>
      <c r="B71" s="19" t="s">
        <v>130</v>
      </c>
      <c r="C71" s="21" t="s">
        <v>11</v>
      </c>
      <c r="D71" s="21">
        <v>2</v>
      </c>
      <c r="E71" s="19" t="s">
        <v>131</v>
      </c>
      <c r="F71" s="14"/>
      <c r="G71" s="14">
        <f t="shared" si="0"/>
        <v>0</v>
      </c>
      <c r="H71" s="9"/>
      <c r="I71" s="14">
        <f t="shared" si="1"/>
        <v>0</v>
      </c>
      <c r="J71" s="14">
        <f t="shared" si="2"/>
        <v>0</v>
      </c>
      <c r="K71" s="14">
        <f t="shared" si="3"/>
        <v>0</v>
      </c>
    </row>
    <row r="72" spans="1:11" ht="82.5" customHeight="1">
      <c r="A72" s="21">
        <v>16</v>
      </c>
      <c r="B72" s="19" t="s">
        <v>132</v>
      </c>
      <c r="C72" s="21" t="s">
        <v>11</v>
      </c>
      <c r="D72" s="21">
        <v>10</v>
      </c>
      <c r="E72" s="19" t="s">
        <v>133</v>
      </c>
      <c r="F72" s="14"/>
      <c r="G72" s="14">
        <f t="shared" si="0"/>
        <v>0</v>
      </c>
      <c r="H72" s="9"/>
      <c r="I72" s="14">
        <f t="shared" si="1"/>
        <v>0</v>
      </c>
      <c r="J72" s="14">
        <f t="shared" si="2"/>
        <v>0</v>
      </c>
      <c r="K72" s="14">
        <f t="shared" si="3"/>
        <v>0</v>
      </c>
    </row>
    <row r="73" spans="1:11" ht="64.5" customHeight="1">
      <c r="A73" s="21">
        <v>17</v>
      </c>
      <c r="B73" s="26" t="s">
        <v>134</v>
      </c>
      <c r="C73" s="21" t="s">
        <v>11</v>
      </c>
      <c r="D73" s="21">
        <v>2</v>
      </c>
      <c r="E73" s="19" t="s">
        <v>135</v>
      </c>
      <c r="F73" s="14"/>
      <c r="G73" s="14">
        <f t="shared" si="0"/>
        <v>0</v>
      </c>
      <c r="H73" s="9"/>
      <c r="I73" s="14">
        <f t="shared" si="1"/>
        <v>0</v>
      </c>
      <c r="J73" s="14">
        <f t="shared" si="2"/>
        <v>0</v>
      </c>
      <c r="K73" s="14">
        <f t="shared" si="3"/>
        <v>0</v>
      </c>
    </row>
    <row r="74" spans="1:11" ht="81" customHeight="1">
      <c r="A74" s="21">
        <v>18</v>
      </c>
      <c r="B74" s="19" t="s">
        <v>136</v>
      </c>
      <c r="C74" s="21" t="s">
        <v>11</v>
      </c>
      <c r="D74" s="21">
        <v>2</v>
      </c>
      <c r="E74" s="19" t="s">
        <v>137</v>
      </c>
      <c r="F74" s="14"/>
      <c r="G74" s="14">
        <f t="shared" si="0"/>
        <v>0</v>
      </c>
      <c r="H74" s="9"/>
      <c r="I74" s="14">
        <f t="shared" si="1"/>
        <v>0</v>
      </c>
      <c r="J74" s="14">
        <f t="shared" si="2"/>
        <v>0</v>
      </c>
      <c r="K74" s="14">
        <f t="shared" si="3"/>
        <v>0</v>
      </c>
    </row>
    <row r="75" spans="1:11" ht="95.25" customHeight="1">
      <c r="A75" s="21">
        <v>19</v>
      </c>
      <c r="B75" s="19" t="s">
        <v>138</v>
      </c>
      <c r="C75" s="21" t="s">
        <v>11</v>
      </c>
      <c r="D75" s="21">
        <v>4</v>
      </c>
      <c r="E75" s="19" t="s">
        <v>139</v>
      </c>
      <c r="F75" s="14"/>
      <c r="G75" s="14">
        <f t="shared" si="0"/>
        <v>0</v>
      </c>
      <c r="H75" s="9"/>
      <c r="I75" s="14">
        <f t="shared" si="1"/>
        <v>0</v>
      </c>
      <c r="J75" s="14">
        <f t="shared" si="2"/>
        <v>0</v>
      </c>
      <c r="K75" s="14">
        <f t="shared" si="3"/>
        <v>0</v>
      </c>
    </row>
    <row r="76" spans="1:11" ht="107.25" customHeight="1">
      <c r="A76" s="21">
        <v>20</v>
      </c>
      <c r="B76" s="19" t="s">
        <v>140</v>
      </c>
      <c r="C76" s="21" t="s">
        <v>11</v>
      </c>
      <c r="D76" s="21">
        <v>2</v>
      </c>
      <c r="E76" s="19" t="s">
        <v>141</v>
      </c>
      <c r="F76" s="14"/>
      <c r="G76" s="14">
        <f t="shared" si="0"/>
        <v>0</v>
      </c>
      <c r="H76" s="9"/>
      <c r="I76" s="14">
        <f t="shared" si="1"/>
        <v>0</v>
      </c>
      <c r="J76" s="14">
        <f t="shared" si="2"/>
        <v>0</v>
      </c>
      <c r="K76" s="14">
        <f t="shared" si="3"/>
        <v>0</v>
      </c>
    </row>
    <row r="77" spans="1:11" ht="112.5" customHeight="1">
      <c r="A77" s="21">
        <v>21</v>
      </c>
      <c r="B77" s="26" t="s">
        <v>142</v>
      </c>
      <c r="C77" s="21" t="s">
        <v>11</v>
      </c>
      <c r="D77" s="21">
        <v>4</v>
      </c>
      <c r="E77" s="19" t="s">
        <v>143</v>
      </c>
      <c r="F77" s="14"/>
      <c r="G77" s="14">
        <f t="shared" si="0"/>
        <v>0</v>
      </c>
      <c r="H77" s="9"/>
      <c r="I77" s="14">
        <f t="shared" si="1"/>
        <v>0</v>
      </c>
      <c r="J77" s="14">
        <f t="shared" si="2"/>
        <v>0</v>
      </c>
      <c r="K77" s="14">
        <f t="shared" si="3"/>
        <v>0</v>
      </c>
    </row>
    <row r="78" spans="1:11" ht="111.75" customHeight="1">
      <c r="A78" s="21">
        <v>22</v>
      </c>
      <c r="B78" s="19" t="s">
        <v>144</v>
      </c>
      <c r="C78" s="21" t="s">
        <v>11</v>
      </c>
      <c r="D78" s="21">
        <v>4</v>
      </c>
      <c r="E78" s="19" t="s">
        <v>145</v>
      </c>
      <c r="F78" s="14"/>
      <c r="G78" s="14">
        <f t="shared" si="0"/>
        <v>0</v>
      </c>
      <c r="H78" s="9"/>
      <c r="I78" s="14">
        <f t="shared" si="1"/>
        <v>0</v>
      </c>
      <c r="J78" s="14">
        <f t="shared" si="2"/>
        <v>0</v>
      </c>
      <c r="K78" s="14">
        <f t="shared" si="3"/>
        <v>0</v>
      </c>
    </row>
    <row r="79" spans="1:11" ht="80.25" customHeight="1">
      <c r="A79" s="21">
        <v>23</v>
      </c>
      <c r="B79" s="19" t="s">
        <v>146</v>
      </c>
      <c r="C79" s="21" t="s">
        <v>11</v>
      </c>
      <c r="D79" s="21">
        <v>2</v>
      </c>
      <c r="E79" s="19" t="s">
        <v>147</v>
      </c>
      <c r="F79" s="14"/>
      <c r="G79" s="14">
        <f t="shared" si="0"/>
        <v>0</v>
      </c>
      <c r="H79" s="9"/>
      <c r="I79" s="14">
        <f t="shared" si="1"/>
        <v>0</v>
      </c>
      <c r="J79" s="14">
        <f t="shared" si="2"/>
        <v>0</v>
      </c>
      <c r="K79" s="14">
        <f t="shared" si="3"/>
        <v>0</v>
      </c>
    </row>
    <row r="80" spans="1:11" ht="93.75" customHeight="1">
      <c r="A80" s="21">
        <v>24</v>
      </c>
      <c r="B80" s="26" t="s">
        <v>148</v>
      </c>
      <c r="C80" s="21" t="s">
        <v>11</v>
      </c>
      <c r="D80" s="21">
        <v>2</v>
      </c>
      <c r="E80" s="19" t="s">
        <v>149</v>
      </c>
      <c r="F80" s="14"/>
      <c r="G80" s="14">
        <f t="shared" si="0"/>
        <v>0</v>
      </c>
      <c r="H80" s="9"/>
      <c r="I80" s="14">
        <f t="shared" si="1"/>
        <v>0</v>
      </c>
      <c r="J80" s="14">
        <f t="shared" si="2"/>
        <v>0</v>
      </c>
      <c r="K80" s="14">
        <f t="shared" si="3"/>
        <v>0</v>
      </c>
    </row>
    <row r="81" spans="1:11" ht="63" customHeight="1">
      <c r="A81" s="67" t="s">
        <v>12</v>
      </c>
      <c r="B81" s="67"/>
      <c r="C81" s="67"/>
      <c r="D81" s="67"/>
      <c r="E81" s="67"/>
      <c r="F81" s="21" t="s">
        <v>13</v>
      </c>
      <c r="G81" s="17">
        <f>SUM(G57:G80)</f>
        <v>0</v>
      </c>
      <c r="H81" s="21" t="s">
        <v>13</v>
      </c>
      <c r="I81" s="17">
        <f>SUM(I57:I80)</f>
        <v>0</v>
      </c>
      <c r="J81" s="21" t="s">
        <v>13</v>
      </c>
      <c r="K81" s="17">
        <f>SUM(K57:K80)</f>
        <v>0</v>
      </c>
    </row>
    <row r="82" spans="1:11" ht="45" customHeight="1">
      <c r="A82" s="50" t="s">
        <v>191</v>
      </c>
      <c r="B82" s="51"/>
      <c r="C82" s="51"/>
      <c r="D82" s="51"/>
      <c r="E82" s="51"/>
      <c r="F82" s="51"/>
      <c r="G82" s="51"/>
      <c r="H82" s="51"/>
      <c r="I82" s="51"/>
      <c r="J82" s="51"/>
      <c r="K82" s="52"/>
    </row>
    <row r="83" spans="1:11" ht="65.25" customHeight="1">
      <c r="A83" s="24" t="s">
        <v>0</v>
      </c>
      <c r="B83" s="24" t="s">
        <v>1</v>
      </c>
      <c r="C83" s="24" t="s">
        <v>2</v>
      </c>
      <c r="D83" s="24" t="s">
        <v>3</v>
      </c>
      <c r="E83" s="24" t="s">
        <v>4</v>
      </c>
      <c r="F83" s="24" t="s">
        <v>5</v>
      </c>
      <c r="G83" s="24" t="s">
        <v>6</v>
      </c>
      <c r="H83" s="24" t="s">
        <v>7</v>
      </c>
      <c r="I83" s="24" t="s">
        <v>8</v>
      </c>
      <c r="J83" s="24" t="s">
        <v>9</v>
      </c>
      <c r="K83" s="24" t="s">
        <v>10</v>
      </c>
    </row>
    <row r="84" spans="1:11" ht="67.5" customHeight="1">
      <c r="A84" s="21">
        <v>1</v>
      </c>
      <c r="B84" s="19" t="s">
        <v>150</v>
      </c>
      <c r="C84" s="21" t="s">
        <v>15</v>
      </c>
      <c r="D84" s="21">
        <v>30</v>
      </c>
      <c r="E84" s="22" t="s">
        <v>151</v>
      </c>
      <c r="F84" s="14"/>
      <c r="G84" s="14">
        <f t="shared" ref="G84:G103" si="4">D84*F84</f>
        <v>0</v>
      </c>
      <c r="H84" s="9"/>
      <c r="I84" s="14">
        <f t="shared" ref="I84:I103" si="5">H84*G84</f>
        <v>0</v>
      </c>
      <c r="J84" s="14">
        <f t="shared" ref="J84:J103" si="6">F84*H84+F84</f>
        <v>0</v>
      </c>
      <c r="K84" s="14">
        <f t="shared" ref="K84:K103" si="7">J84*D84</f>
        <v>0</v>
      </c>
    </row>
    <row r="85" spans="1:11" ht="45.75" customHeight="1">
      <c r="A85" s="21">
        <v>2</v>
      </c>
      <c r="B85" s="19" t="s">
        <v>152</v>
      </c>
      <c r="C85" s="21" t="s">
        <v>15</v>
      </c>
      <c r="D85" s="21">
        <v>30</v>
      </c>
      <c r="E85" s="22" t="s">
        <v>153</v>
      </c>
      <c r="F85" s="14"/>
      <c r="G85" s="14">
        <f t="shared" si="4"/>
        <v>0</v>
      </c>
      <c r="H85" s="9"/>
      <c r="I85" s="14">
        <f t="shared" si="5"/>
        <v>0</v>
      </c>
      <c r="J85" s="14">
        <f t="shared" si="6"/>
        <v>0</v>
      </c>
      <c r="K85" s="14">
        <f t="shared" si="7"/>
        <v>0</v>
      </c>
    </row>
    <row r="86" spans="1:11" ht="66.75" customHeight="1">
      <c r="A86" s="21">
        <v>3</v>
      </c>
      <c r="B86" s="26" t="s">
        <v>154</v>
      </c>
      <c r="C86" s="21" t="s">
        <v>15</v>
      </c>
      <c r="D86" s="21">
        <v>14</v>
      </c>
      <c r="E86" s="22" t="s">
        <v>155</v>
      </c>
      <c r="F86" s="14"/>
      <c r="G86" s="14">
        <f t="shared" si="4"/>
        <v>0</v>
      </c>
      <c r="H86" s="9"/>
      <c r="I86" s="14">
        <f t="shared" si="5"/>
        <v>0</v>
      </c>
      <c r="J86" s="14">
        <f t="shared" si="6"/>
        <v>0</v>
      </c>
      <c r="K86" s="14">
        <f t="shared" si="7"/>
        <v>0</v>
      </c>
    </row>
    <row r="87" spans="1:11" ht="42.75" customHeight="1">
      <c r="A87" s="21">
        <v>4</v>
      </c>
      <c r="B87" s="19" t="s">
        <v>156</v>
      </c>
      <c r="C87" s="21" t="s">
        <v>15</v>
      </c>
      <c r="D87" s="21">
        <v>4</v>
      </c>
      <c r="E87" s="22" t="s">
        <v>157</v>
      </c>
      <c r="F87" s="14"/>
      <c r="G87" s="14">
        <f t="shared" si="4"/>
        <v>0</v>
      </c>
      <c r="H87" s="9"/>
      <c r="I87" s="14">
        <f t="shared" si="5"/>
        <v>0</v>
      </c>
      <c r="J87" s="14">
        <f t="shared" si="6"/>
        <v>0</v>
      </c>
      <c r="K87" s="14">
        <f t="shared" si="7"/>
        <v>0</v>
      </c>
    </row>
    <row r="88" spans="1:11" ht="71.25" customHeight="1">
      <c r="A88" s="21">
        <v>5</v>
      </c>
      <c r="B88" s="19" t="s">
        <v>158</v>
      </c>
      <c r="C88" s="21" t="s">
        <v>15</v>
      </c>
      <c r="D88" s="21">
        <v>6</v>
      </c>
      <c r="E88" s="22" t="s">
        <v>159</v>
      </c>
      <c r="F88" s="14"/>
      <c r="G88" s="14">
        <f t="shared" si="4"/>
        <v>0</v>
      </c>
      <c r="H88" s="9"/>
      <c r="I88" s="14">
        <f t="shared" si="5"/>
        <v>0</v>
      </c>
      <c r="J88" s="14">
        <f t="shared" si="6"/>
        <v>0</v>
      </c>
      <c r="K88" s="14">
        <f t="shared" si="7"/>
        <v>0</v>
      </c>
    </row>
    <row r="89" spans="1:11" ht="67.5" customHeight="1">
      <c r="A89" s="21">
        <v>6</v>
      </c>
      <c r="B89" s="19" t="s">
        <v>160</v>
      </c>
      <c r="C89" s="21" t="s">
        <v>11</v>
      </c>
      <c r="D89" s="21">
        <v>30</v>
      </c>
      <c r="E89" s="22" t="s">
        <v>161</v>
      </c>
      <c r="F89" s="14"/>
      <c r="G89" s="14">
        <f t="shared" si="4"/>
        <v>0</v>
      </c>
      <c r="H89" s="9"/>
      <c r="I89" s="14">
        <f t="shared" si="5"/>
        <v>0</v>
      </c>
      <c r="J89" s="14">
        <f t="shared" si="6"/>
        <v>0</v>
      </c>
      <c r="K89" s="14">
        <f t="shared" si="7"/>
        <v>0</v>
      </c>
    </row>
    <row r="90" spans="1:11" ht="99" customHeight="1">
      <c r="A90" s="21">
        <v>7</v>
      </c>
      <c r="B90" s="19" t="s">
        <v>162</v>
      </c>
      <c r="C90" s="21" t="s">
        <v>11</v>
      </c>
      <c r="D90" s="21">
        <v>24</v>
      </c>
      <c r="E90" s="19" t="s">
        <v>163</v>
      </c>
      <c r="F90" s="14"/>
      <c r="G90" s="14">
        <f t="shared" si="4"/>
        <v>0</v>
      </c>
      <c r="H90" s="9"/>
      <c r="I90" s="14">
        <f t="shared" si="5"/>
        <v>0</v>
      </c>
      <c r="J90" s="14">
        <f t="shared" si="6"/>
        <v>0</v>
      </c>
      <c r="K90" s="14">
        <f t="shared" si="7"/>
        <v>0</v>
      </c>
    </row>
    <row r="91" spans="1:11" ht="48.75" customHeight="1">
      <c r="A91" s="21">
        <v>8</v>
      </c>
      <c r="B91" s="19" t="s">
        <v>164</v>
      </c>
      <c r="C91" s="21" t="s">
        <v>15</v>
      </c>
      <c r="D91" s="21">
        <v>20</v>
      </c>
      <c r="E91" s="22" t="s">
        <v>165</v>
      </c>
      <c r="F91" s="14"/>
      <c r="G91" s="14">
        <f t="shared" si="4"/>
        <v>0</v>
      </c>
      <c r="H91" s="9"/>
      <c r="I91" s="14">
        <f t="shared" si="5"/>
        <v>0</v>
      </c>
      <c r="J91" s="14">
        <f t="shared" si="6"/>
        <v>0</v>
      </c>
      <c r="K91" s="14">
        <f t="shared" si="7"/>
        <v>0</v>
      </c>
    </row>
    <row r="92" spans="1:11" ht="75" customHeight="1">
      <c r="A92" s="21">
        <v>9</v>
      </c>
      <c r="B92" s="19" t="s">
        <v>166</v>
      </c>
      <c r="C92" s="21" t="s">
        <v>11</v>
      </c>
      <c r="D92" s="21">
        <v>30</v>
      </c>
      <c r="E92" s="22" t="s">
        <v>167</v>
      </c>
      <c r="F92" s="14"/>
      <c r="G92" s="14">
        <f t="shared" si="4"/>
        <v>0</v>
      </c>
      <c r="H92" s="9"/>
      <c r="I92" s="14">
        <f t="shared" si="5"/>
        <v>0</v>
      </c>
      <c r="J92" s="14">
        <f t="shared" si="6"/>
        <v>0</v>
      </c>
      <c r="K92" s="14">
        <f t="shared" si="7"/>
        <v>0</v>
      </c>
    </row>
    <row r="93" spans="1:11" ht="44.25" customHeight="1">
      <c r="A93" s="21">
        <v>10</v>
      </c>
      <c r="B93" s="19" t="s">
        <v>168</v>
      </c>
      <c r="C93" s="21" t="s">
        <v>11</v>
      </c>
      <c r="D93" s="21">
        <v>40</v>
      </c>
      <c r="E93" s="22" t="s">
        <v>169</v>
      </c>
      <c r="F93" s="14"/>
      <c r="G93" s="14">
        <f t="shared" si="4"/>
        <v>0</v>
      </c>
      <c r="H93" s="9"/>
      <c r="I93" s="14">
        <f t="shared" si="5"/>
        <v>0</v>
      </c>
      <c r="J93" s="14">
        <f t="shared" si="6"/>
        <v>0</v>
      </c>
      <c r="K93" s="14">
        <f t="shared" si="7"/>
        <v>0</v>
      </c>
    </row>
    <row r="94" spans="1:11" ht="64.5" customHeight="1">
      <c r="A94" s="21">
        <v>11</v>
      </c>
      <c r="B94" s="19" t="s">
        <v>170</v>
      </c>
      <c r="C94" s="21" t="s">
        <v>15</v>
      </c>
      <c r="D94" s="21">
        <v>10</v>
      </c>
      <c r="E94" s="19" t="s">
        <v>171</v>
      </c>
      <c r="F94" s="14"/>
      <c r="G94" s="14">
        <f t="shared" si="4"/>
        <v>0</v>
      </c>
      <c r="H94" s="9"/>
      <c r="I94" s="14">
        <f t="shared" si="5"/>
        <v>0</v>
      </c>
      <c r="J94" s="14">
        <f t="shared" si="6"/>
        <v>0</v>
      </c>
      <c r="K94" s="14">
        <f t="shared" si="7"/>
        <v>0</v>
      </c>
    </row>
    <row r="95" spans="1:11" ht="84" customHeight="1">
      <c r="A95" s="21">
        <v>12</v>
      </c>
      <c r="B95" s="26" t="s">
        <v>172</v>
      </c>
      <c r="C95" s="21" t="s">
        <v>15</v>
      </c>
      <c r="D95" s="21">
        <v>4</v>
      </c>
      <c r="E95" s="19" t="s">
        <v>173</v>
      </c>
      <c r="F95" s="14"/>
      <c r="G95" s="14">
        <f t="shared" si="4"/>
        <v>0</v>
      </c>
      <c r="H95" s="9"/>
      <c r="I95" s="14">
        <f t="shared" si="5"/>
        <v>0</v>
      </c>
      <c r="J95" s="14">
        <f t="shared" si="6"/>
        <v>0</v>
      </c>
      <c r="K95" s="14">
        <f t="shared" si="7"/>
        <v>0</v>
      </c>
    </row>
    <row r="96" spans="1:11" ht="92.25" customHeight="1">
      <c r="A96" s="21">
        <v>13</v>
      </c>
      <c r="B96" s="26" t="s">
        <v>172</v>
      </c>
      <c r="C96" s="21" t="s">
        <v>15</v>
      </c>
      <c r="D96" s="21">
        <v>2</v>
      </c>
      <c r="E96" s="22" t="s">
        <v>174</v>
      </c>
      <c r="F96" s="14"/>
      <c r="G96" s="14">
        <f t="shared" si="4"/>
        <v>0</v>
      </c>
      <c r="H96" s="9"/>
      <c r="I96" s="14">
        <f t="shared" si="5"/>
        <v>0</v>
      </c>
      <c r="J96" s="14">
        <f t="shared" si="6"/>
        <v>0</v>
      </c>
      <c r="K96" s="14">
        <f t="shared" si="7"/>
        <v>0</v>
      </c>
    </row>
    <row r="97" spans="1:11" ht="51" customHeight="1">
      <c r="A97" s="21">
        <v>14</v>
      </c>
      <c r="B97" s="30" t="s">
        <v>175</v>
      </c>
      <c r="C97" s="21" t="s">
        <v>15</v>
      </c>
      <c r="D97" s="21">
        <v>30</v>
      </c>
      <c r="E97" s="22" t="s">
        <v>176</v>
      </c>
      <c r="F97" s="14"/>
      <c r="G97" s="14">
        <f t="shared" si="4"/>
        <v>0</v>
      </c>
      <c r="H97" s="9"/>
      <c r="I97" s="14">
        <f t="shared" si="5"/>
        <v>0</v>
      </c>
      <c r="J97" s="14">
        <f t="shared" si="6"/>
        <v>0</v>
      </c>
      <c r="K97" s="14">
        <f t="shared" si="7"/>
        <v>0</v>
      </c>
    </row>
    <row r="98" spans="1:11" ht="132" customHeight="1">
      <c r="A98" s="21">
        <v>15</v>
      </c>
      <c r="B98" s="26" t="s">
        <v>177</v>
      </c>
      <c r="C98" s="21" t="s">
        <v>11</v>
      </c>
      <c r="D98" s="21">
        <v>6</v>
      </c>
      <c r="E98" s="22" t="s">
        <v>178</v>
      </c>
      <c r="F98" s="14"/>
      <c r="G98" s="14">
        <f t="shared" si="4"/>
        <v>0</v>
      </c>
      <c r="H98" s="9"/>
      <c r="I98" s="14">
        <f t="shared" si="5"/>
        <v>0</v>
      </c>
      <c r="J98" s="14">
        <f t="shared" si="6"/>
        <v>0</v>
      </c>
      <c r="K98" s="14">
        <f t="shared" si="7"/>
        <v>0</v>
      </c>
    </row>
    <row r="99" spans="1:11" ht="71.25" customHeight="1">
      <c r="A99" s="21">
        <v>16</v>
      </c>
      <c r="B99" s="26" t="s">
        <v>177</v>
      </c>
      <c r="C99" s="21" t="s">
        <v>14</v>
      </c>
      <c r="D99" s="21">
        <v>6</v>
      </c>
      <c r="E99" s="22" t="s">
        <v>179</v>
      </c>
      <c r="F99" s="14"/>
      <c r="G99" s="14">
        <f t="shared" si="4"/>
        <v>0</v>
      </c>
      <c r="H99" s="9"/>
      <c r="I99" s="14">
        <f t="shared" si="5"/>
        <v>0</v>
      </c>
      <c r="J99" s="14">
        <f t="shared" si="6"/>
        <v>0</v>
      </c>
      <c r="K99" s="14">
        <f t="shared" si="7"/>
        <v>0</v>
      </c>
    </row>
    <row r="100" spans="1:11" ht="62.25" customHeight="1">
      <c r="A100" s="21">
        <v>17</v>
      </c>
      <c r="B100" s="19" t="s">
        <v>180</v>
      </c>
      <c r="C100" s="21" t="s">
        <v>11</v>
      </c>
      <c r="D100" s="21">
        <v>2</v>
      </c>
      <c r="E100" s="22" t="s">
        <v>181</v>
      </c>
      <c r="F100" s="14"/>
      <c r="G100" s="14">
        <f t="shared" si="4"/>
        <v>0</v>
      </c>
      <c r="H100" s="9"/>
      <c r="I100" s="14">
        <f t="shared" si="5"/>
        <v>0</v>
      </c>
      <c r="J100" s="14">
        <f t="shared" si="6"/>
        <v>0</v>
      </c>
      <c r="K100" s="14">
        <f t="shared" si="7"/>
        <v>0</v>
      </c>
    </row>
    <row r="101" spans="1:11" ht="51.75" customHeight="1">
      <c r="A101" s="21">
        <v>18</v>
      </c>
      <c r="B101" s="19" t="s">
        <v>182</v>
      </c>
      <c r="C101" s="21" t="s">
        <v>11</v>
      </c>
      <c r="D101" s="21">
        <v>20</v>
      </c>
      <c r="E101" s="22" t="s">
        <v>183</v>
      </c>
      <c r="F101" s="14"/>
      <c r="G101" s="14">
        <f t="shared" si="4"/>
        <v>0</v>
      </c>
      <c r="H101" s="9"/>
      <c r="I101" s="14">
        <f t="shared" si="5"/>
        <v>0</v>
      </c>
      <c r="J101" s="14">
        <f t="shared" si="6"/>
        <v>0</v>
      </c>
      <c r="K101" s="14">
        <f t="shared" si="7"/>
        <v>0</v>
      </c>
    </row>
    <row r="102" spans="1:11" ht="69" customHeight="1">
      <c r="A102" s="21">
        <v>19</v>
      </c>
      <c r="B102" s="19" t="s">
        <v>184</v>
      </c>
      <c r="C102" s="21" t="s">
        <v>15</v>
      </c>
      <c r="D102" s="21">
        <v>4</v>
      </c>
      <c r="E102" s="22" t="s">
        <v>185</v>
      </c>
      <c r="F102" s="14"/>
      <c r="G102" s="14">
        <f t="shared" si="4"/>
        <v>0</v>
      </c>
      <c r="H102" s="9"/>
      <c r="I102" s="14">
        <f t="shared" si="5"/>
        <v>0</v>
      </c>
      <c r="J102" s="14">
        <f t="shared" si="6"/>
        <v>0</v>
      </c>
      <c r="K102" s="14">
        <f t="shared" si="7"/>
        <v>0</v>
      </c>
    </row>
    <row r="103" spans="1:11" ht="36.75" customHeight="1">
      <c r="A103" s="21">
        <v>20</v>
      </c>
      <c r="B103" s="19" t="s">
        <v>186</v>
      </c>
      <c r="C103" s="21" t="s">
        <v>11</v>
      </c>
      <c r="D103" s="21">
        <v>2</v>
      </c>
      <c r="E103" s="29" t="s">
        <v>187</v>
      </c>
      <c r="F103" s="14"/>
      <c r="G103" s="14">
        <f t="shared" si="4"/>
        <v>0</v>
      </c>
      <c r="H103" s="9"/>
      <c r="I103" s="14">
        <f t="shared" si="5"/>
        <v>0</v>
      </c>
      <c r="J103" s="14">
        <f t="shared" si="6"/>
        <v>0</v>
      </c>
      <c r="K103" s="14">
        <f t="shared" si="7"/>
        <v>0</v>
      </c>
    </row>
    <row r="104" spans="1:11" ht="45.75" customHeight="1">
      <c r="A104" s="67" t="s">
        <v>12</v>
      </c>
      <c r="B104" s="67"/>
      <c r="C104" s="67"/>
      <c r="D104" s="67"/>
      <c r="E104" s="67"/>
      <c r="F104" s="21" t="s">
        <v>13</v>
      </c>
      <c r="G104" s="17">
        <f>SUM(G84:G103)</f>
        <v>0</v>
      </c>
      <c r="H104" s="21" t="s">
        <v>13</v>
      </c>
      <c r="I104" s="17">
        <f>SUM(I84:I103)</f>
        <v>0</v>
      </c>
      <c r="J104" s="21" t="s">
        <v>13</v>
      </c>
      <c r="K104" s="17">
        <f>SUM(K84:K103)</f>
        <v>0</v>
      </c>
    </row>
    <row r="105" spans="1:11" ht="45" customHeight="1">
      <c r="A105" s="59"/>
      <c r="B105" s="60"/>
      <c r="C105" s="60"/>
      <c r="D105" s="60"/>
      <c r="E105" s="60"/>
      <c r="F105" s="60"/>
      <c r="G105" s="60"/>
      <c r="H105" s="60"/>
      <c r="I105" s="60"/>
      <c r="J105" s="60"/>
      <c r="K105" s="61"/>
    </row>
    <row r="106" spans="1:11" ht="53.25" customHeight="1">
      <c r="A106" s="68" t="s">
        <v>323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70"/>
    </row>
    <row r="107" spans="1:11" ht="45.75" customHeight="1">
      <c r="A107" s="44" t="s">
        <v>324</v>
      </c>
      <c r="B107" s="45"/>
      <c r="C107" s="45"/>
      <c r="D107" s="45"/>
      <c r="E107" s="45"/>
      <c r="F107" s="45"/>
      <c r="G107" s="45"/>
      <c r="H107" s="45"/>
      <c r="I107" s="45"/>
      <c r="J107" s="45"/>
      <c r="K107" s="46"/>
    </row>
    <row r="108" spans="1:11" ht="69.75" customHeight="1">
      <c r="A108" s="23" t="s">
        <v>0</v>
      </c>
      <c r="B108" s="23" t="s">
        <v>1</v>
      </c>
      <c r="C108" s="23" t="s">
        <v>2</v>
      </c>
      <c r="D108" s="23" t="s">
        <v>3</v>
      </c>
      <c r="E108" s="23" t="s">
        <v>4</v>
      </c>
      <c r="F108" s="23" t="s">
        <v>5</v>
      </c>
      <c r="G108" s="23" t="s">
        <v>6</v>
      </c>
      <c r="H108" s="23" t="s">
        <v>7</v>
      </c>
      <c r="I108" s="23" t="s">
        <v>8</v>
      </c>
      <c r="J108" s="23" t="s">
        <v>9</v>
      </c>
      <c r="K108" s="23" t="s">
        <v>10</v>
      </c>
    </row>
    <row r="109" spans="1:11" ht="67.5" customHeight="1">
      <c r="A109" s="13">
        <v>1</v>
      </c>
      <c r="B109" s="19" t="s">
        <v>192</v>
      </c>
      <c r="C109" s="21" t="s">
        <v>11</v>
      </c>
      <c r="D109" s="21">
        <v>1</v>
      </c>
      <c r="E109" s="19" t="s">
        <v>193</v>
      </c>
      <c r="F109" s="23"/>
      <c r="G109" s="15">
        <f t="shared" ref="G109:G147" si="8">D109*F109</f>
        <v>0</v>
      </c>
      <c r="H109" s="31"/>
      <c r="I109" s="15">
        <f>G109*H109</f>
        <v>0</v>
      </c>
      <c r="J109" s="15">
        <f>F109+F109*H109</f>
        <v>0</v>
      </c>
      <c r="K109" s="15">
        <f t="shared" ref="K109:K147" si="9">G109+G109*H109</f>
        <v>0</v>
      </c>
    </row>
    <row r="110" spans="1:11" ht="73.5" customHeight="1">
      <c r="A110" s="13">
        <v>2</v>
      </c>
      <c r="B110" s="19" t="s">
        <v>192</v>
      </c>
      <c r="C110" s="21" t="s">
        <v>11</v>
      </c>
      <c r="D110" s="21">
        <v>1</v>
      </c>
      <c r="E110" s="19" t="s">
        <v>32</v>
      </c>
      <c r="F110" s="23"/>
      <c r="G110" s="15">
        <f t="shared" si="8"/>
        <v>0</v>
      </c>
      <c r="H110" s="31"/>
      <c r="I110" s="15">
        <f t="shared" ref="I110:I147" si="10">G110*H110</f>
        <v>0</v>
      </c>
      <c r="J110" s="15">
        <f t="shared" ref="J110:J147" si="11">F110+F110*H110</f>
        <v>0</v>
      </c>
      <c r="K110" s="15">
        <f t="shared" si="9"/>
        <v>0</v>
      </c>
    </row>
    <row r="111" spans="1:11" ht="54" customHeight="1">
      <c r="A111" s="13">
        <v>3</v>
      </c>
      <c r="B111" s="19" t="s">
        <v>192</v>
      </c>
      <c r="C111" s="21" t="s">
        <v>11</v>
      </c>
      <c r="D111" s="21">
        <v>1</v>
      </c>
      <c r="E111" s="19" t="s">
        <v>33</v>
      </c>
      <c r="F111" s="19"/>
      <c r="G111" s="15">
        <f t="shared" si="8"/>
        <v>0</v>
      </c>
      <c r="H111" s="31"/>
      <c r="I111" s="15">
        <f t="shared" si="10"/>
        <v>0</v>
      </c>
      <c r="J111" s="15">
        <f t="shared" si="11"/>
        <v>0</v>
      </c>
      <c r="K111" s="15">
        <f t="shared" si="9"/>
        <v>0</v>
      </c>
    </row>
    <row r="112" spans="1:11" ht="66.75" customHeight="1">
      <c r="A112" s="13">
        <v>4</v>
      </c>
      <c r="B112" s="20" t="s">
        <v>36</v>
      </c>
      <c r="C112" s="20" t="s">
        <v>11</v>
      </c>
      <c r="D112" s="20">
        <v>4</v>
      </c>
      <c r="E112" s="20" t="s">
        <v>37</v>
      </c>
      <c r="F112" s="19"/>
      <c r="G112" s="15">
        <f t="shared" si="8"/>
        <v>0</v>
      </c>
      <c r="H112" s="31"/>
      <c r="I112" s="15">
        <f t="shared" si="10"/>
        <v>0</v>
      </c>
      <c r="J112" s="15">
        <f t="shared" si="11"/>
        <v>0</v>
      </c>
      <c r="K112" s="15">
        <f t="shared" si="9"/>
        <v>0</v>
      </c>
    </row>
    <row r="113" spans="1:11" ht="156.75" customHeight="1">
      <c r="A113" s="13">
        <v>5</v>
      </c>
      <c r="B113" s="20" t="s">
        <v>194</v>
      </c>
      <c r="C113" s="20" t="s">
        <v>15</v>
      </c>
      <c r="D113" s="20">
        <v>1</v>
      </c>
      <c r="E113" s="19" t="s">
        <v>325</v>
      </c>
      <c r="F113" s="19"/>
      <c r="G113" s="15">
        <f t="shared" si="8"/>
        <v>0</v>
      </c>
      <c r="H113" s="31"/>
      <c r="I113" s="15">
        <f t="shared" si="10"/>
        <v>0</v>
      </c>
      <c r="J113" s="15">
        <f t="shared" si="11"/>
        <v>0</v>
      </c>
      <c r="K113" s="15">
        <f t="shared" si="9"/>
        <v>0</v>
      </c>
    </row>
    <row r="114" spans="1:11" ht="84.75" customHeight="1">
      <c r="A114" s="13">
        <v>6</v>
      </c>
      <c r="B114" s="20" t="s">
        <v>195</v>
      </c>
      <c r="C114" s="20" t="s">
        <v>11</v>
      </c>
      <c r="D114" s="20">
        <v>1</v>
      </c>
      <c r="E114" s="19" t="s">
        <v>18</v>
      </c>
      <c r="F114" s="19"/>
      <c r="G114" s="15">
        <f t="shared" si="8"/>
        <v>0</v>
      </c>
      <c r="H114" s="31"/>
      <c r="I114" s="15">
        <f t="shared" si="10"/>
        <v>0</v>
      </c>
      <c r="J114" s="15">
        <f t="shared" si="11"/>
        <v>0</v>
      </c>
      <c r="K114" s="15">
        <f t="shared" si="9"/>
        <v>0</v>
      </c>
    </row>
    <row r="115" spans="1:11" ht="53.25" customHeight="1">
      <c r="A115" s="13">
        <v>7</v>
      </c>
      <c r="B115" s="20" t="s">
        <v>196</v>
      </c>
      <c r="C115" s="20" t="s">
        <v>14</v>
      </c>
      <c r="D115" s="20">
        <v>4</v>
      </c>
      <c r="E115" s="19" t="s">
        <v>22</v>
      </c>
      <c r="F115" s="19"/>
      <c r="G115" s="15">
        <f t="shared" si="8"/>
        <v>0</v>
      </c>
      <c r="H115" s="31"/>
      <c r="I115" s="15">
        <f t="shared" si="10"/>
        <v>0</v>
      </c>
      <c r="J115" s="15">
        <f t="shared" si="11"/>
        <v>0</v>
      </c>
      <c r="K115" s="15">
        <f t="shared" si="9"/>
        <v>0</v>
      </c>
    </row>
    <row r="116" spans="1:11" ht="87" customHeight="1">
      <c r="A116" s="13">
        <v>8</v>
      </c>
      <c r="B116" s="20" t="s">
        <v>28</v>
      </c>
      <c r="C116" s="20" t="s">
        <v>14</v>
      </c>
      <c r="D116" s="20">
        <v>3</v>
      </c>
      <c r="E116" s="19" t="s">
        <v>29</v>
      </c>
      <c r="F116" s="19"/>
      <c r="G116" s="15">
        <f t="shared" si="8"/>
        <v>0</v>
      </c>
      <c r="H116" s="31"/>
      <c r="I116" s="15">
        <f t="shared" si="10"/>
        <v>0</v>
      </c>
      <c r="J116" s="15">
        <f t="shared" si="11"/>
        <v>0</v>
      </c>
      <c r="K116" s="15">
        <f t="shared" si="9"/>
        <v>0</v>
      </c>
    </row>
    <row r="117" spans="1:11" ht="69" customHeight="1">
      <c r="A117" s="13">
        <v>9</v>
      </c>
      <c r="B117" s="20" t="s">
        <v>28</v>
      </c>
      <c r="C117" s="20" t="s">
        <v>14</v>
      </c>
      <c r="D117" s="20">
        <v>2</v>
      </c>
      <c r="E117" s="19" t="s">
        <v>30</v>
      </c>
      <c r="F117" s="19"/>
      <c r="G117" s="15">
        <f t="shared" si="8"/>
        <v>0</v>
      </c>
      <c r="H117" s="31"/>
      <c r="I117" s="15">
        <f t="shared" si="10"/>
        <v>0</v>
      </c>
      <c r="J117" s="15">
        <f t="shared" si="11"/>
        <v>0</v>
      </c>
      <c r="K117" s="15">
        <f t="shared" si="9"/>
        <v>0</v>
      </c>
    </row>
    <row r="118" spans="1:11" ht="99" customHeight="1">
      <c r="A118" s="13">
        <v>10</v>
      </c>
      <c r="B118" s="20" t="s">
        <v>197</v>
      </c>
      <c r="C118" s="20" t="s">
        <v>14</v>
      </c>
      <c r="D118" s="20">
        <v>2</v>
      </c>
      <c r="E118" s="19" t="s">
        <v>198</v>
      </c>
      <c r="F118" s="19"/>
      <c r="G118" s="15">
        <f t="shared" si="8"/>
        <v>0</v>
      </c>
      <c r="H118" s="31"/>
      <c r="I118" s="15">
        <f t="shared" si="10"/>
        <v>0</v>
      </c>
      <c r="J118" s="15">
        <f t="shared" si="11"/>
        <v>0</v>
      </c>
      <c r="K118" s="15">
        <f t="shared" si="9"/>
        <v>0</v>
      </c>
    </row>
    <row r="119" spans="1:11" ht="64.5" customHeight="1">
      <c r="A119" s="13">
        <v>11</v>
      </c>
      <c r="B119" s="20" t="s">
        <v>199</v>
      </c>
      <c r="C119" s="20" t="s">
        <v>14</v>
      </c>
      <c r="D119" s="20">
        <v>1</v>
      </c>
      <c r="E119" s="19" t="s">
        <v>200</v>
      </c>
      <c r="F119" s="19"/>
      <c r="G119" s="15">
        <f t="shared" si="8"/>
        <v>0</v>
      </c>
      <c r="H119" s="31"/>
      <c r="I119" s="15">
        <f t="shared" si="10"/>
        <v>0</v>
      </c>
      <c r="J119" s="15">
        <f t="shared" si="11"/>
        <v>0</v>
      </c>
      <c r="K119" s="15">
        <f t="shared" si="9"/>
        <v>0</v>
      </c>
    </row>
    <row r="120" spans="1:11" ht="117.75" customHeight="1">
      <c r="A120" s="13">
        <v>12</v>
      </c>
      <c r="B120" s="20" t="s">
        <v>201</v>
      </c>
      <c r="C120" s="20" t="s">
        <v>11</v>
      </c>
      <c r="D120" s="20">
        <v>2</v>
      </c>
      <c r="E120" s="19" t="s">
        <v>58</v>
      </c>
      <c r="F120" s="19"/>
      <c r="G120" s="15">
        <f t="shared" si="8"/>
        <v>0</v>
      </c>
      <c r="H120" s="31"/>
      <c r="I120" s="15">
        <f t="shared" si="10"/>
        <v>0</v>
      </c>
      <c r="J120" s="15">
        <f t="shared" si="11"/>
        <v>0</v>
      </c>
      <c r="K120" s="15">
        <f t="shared" si="9"/>
        <v>0</v>
      </c>
    </row>
    <row r="121" spans="1:11" ht="84" customHeight="1">
      <c r="A121" s="13">
        <v>13</v>
      </c>
      <c r="B121" s="20" t="s">
        <v>59</v>
      </c>
      <c r="C121" s="20" t="s">
        <v>14</v>
      </c>
      <c r="D121" s="20">
        <v>12</v>
      </c>
      <c r="E121" s="19" t="s">
        <v>202</v>
      </c>
      <c r="F121" s="19"/>
      <c r="G121" s="15">
        <f t="shared" si="8"/>
        <v>0</v>
      </c>
      <c r="H121" s="31"/>
      <c r="I121" s="15">
        <f t="shared" si="10"/>
        <v>0</v>
      </c>
      <c r="J121" s="15">
        <f t="shared" si="11"/>
        <v>0</v>
      </c>
      <c r="K121" s="15">
        <f t="shared" si="9"/>
        <v>0</v>
      </c>
    </row>
    <row r="122" spans="1:11" ht="60.75" customHeight="1">
      <c r="A122" s="13">
        <v>14</v>
      </c>
      <c r="B122" s="20" t="s">
        <v>61</v>
      </c>
      <c r="C122" s="20" t="s">
        <v>14</v>
      </c>
      <c r="D122" s="20">
        <v>5</v>
      </c>
      <c r="E122" s="19" t="s">
        <v>62</v>
      </c>
      <c r="F122" s="19"/>
      <c r="G122" s="15">
        <f t="shared" si="8"/>
        <v>0</v>
      </c>
      <c r="H122" s="31"/>
      <c r="I122" s="15">
        <f t="shared" si="10"/>
        <v>0</v>
      </c>
      <c r="J122" s="15">
        <f t="shared" si="11"/>
        <v>0</v>
      </c>
      <c r="K122" s="15">
        <f t="shared" si="9"/>
        <v>0</v>
      </c>
    </row>
    <row r="123" spans="1:11" ht="48.75" customHeight="1">
      <c r="A123" s="13">
        <v>15</v>
      </c>
      <c r="B123" s="20" t="s">
        <v>203</v>
      </c>
      <c r="C123" s="20" t="s">
        <v>14</v>
      </c>
      <c r="D123" s="20">
        <v>2</v>
      </c>
      <c r="E123" s="19" t="s">
        <v>204</v>
      </c>
      <c r="F123" s="19"/>
      <c r="G123" s="15">
        <f t="shared" si="8"/>
        <v>0</v>
      </c>
      <c r="H123" s="31"/>
      <c r="I123" s="15">
        <f t="shared" si="10"/>
        <v>0</v>
      </c>
      <c r="J123" s="15">
        <f t="shared" si="11"/>
        <v>0</v>
      </c>
      <c r="K123" s="15">
        <f t="shared" si="9"/>
        <v>0</v>
      </c>
    </row>
    <row r="124" spans="1:11" ht="81.75" customHeight="1">
      <c r="A124" s="13">
        <v>16</v>
      </c>
      <c r="B124" s="20" t="s">
        <v>19</v>
      </c>
      <c r="C124" s="20" t="s">
        <v>11</v>
      </c>
      <c r="D124" s="20">
        <v>2</v>
      </c>
      <c r="E124" s="19" t="s">
        <v>20</v>
      </c>
      <c r="F124" s="19"/>
      <c r="G124" s="15">
        <f t="shared" si="8"/>
        <v>0</v>
      </c>
      <c r="H124" s="31"/>
      <c r="I124" s="15">
        <f t="shared" si="10"/>
        <v>0</v>
      </c>
      <c r="J124" s="15">
        <f t="shared" si="11"/>
        <v>0</v>
      </c>
      <c r="K124" s="15">
        <f t="shared" si="9"/>
        <v>0</v>
      </c>
    </row>
    <row r="125" spans="1:11" ht="59.25" customHeight="1">
      <c r="A125" s="13">
        <v>17</v>
      </c>
      <c r="B125" s="20" t="s">
        <v>205</v>
      </c>
      <c r="C125" s="20" t="s">
        <v>11</v>
      </c>
      <c r="D125" s="20">
        <v>2</v>
      </c>
      <c r="E125" s="19" t="s">
        <v>25</v>
      </c>
      <c r="F125" s="19"/>
      <c r="G125" s="15">
        <f t="shared" si="8"/>
        <v>0</v>
      </c>
      <c r="H125" s="31"/>
      <c r="I125" s="15">
        <f t="shared" si="10"/>
        <v>0</v>
      </c>
      <c r="J125" s="15">
        <f t="shared" si="11"/>
        <v>0</v>
      </c>
      <c r="K125" s="15">
        <f t="shared" si="9"/>
        <v>0</v>
      </c>
    </row>
    <row r="126" spans="1:11" ht="79.5" customHeight="1">
      <c r="A126" s="13">
        <v>18</v>
      </c>
      <c r="B126" s="20" t="s">
        <v>205</v>
      </c>
      <c r="C126" s="20" t="s">
        <v>14</v>
      </c>
      <c r="D126" s="20">
        <v>2</v>
      </c>
      <c r="E126" s="19" t="s">
        <v>206</v>
      </c>
      <c r="F126" s="19"/>
      <c r="G126" s="15">
        <f t="shared" si="8"/>
        <v>0</v>
      </c>
      <c r="H126" s="31"/>
      <c r="I126" s="15">
        <f t="shared" si="10"/>
        <v>0</v>
      </c>
      <c r="J126" s="15">
        <f t="shared" si="11"/>
        <v>0</v>
      </c>
      <c r="K126" s="15">
        <f t="shared" si="9"/>
        <v>0</v>
      </c>
    </row>
    <row r="127" spans="1:11" ht="91.5" customHeight="1">
      <c r="A127" s="13">
        <v>19</v>
      </c>
      <c r="B127" s="20" t="s">
        <v>207</v>
      </c>
      <c r="C127" s="20" t="s">
        <v>11</v>
      </c>
      <c r="D127" s="20">
        <v>1</v>
      </c>
      <c r="E127" s="19" t="s">
        <v>64</v>
      </c>
      <c r="F127" s="19"/>
      <c r="G127" s="15">
        <f t="shared" si="8"/>
        <v>0</v>
      </c>
      <c r="H127" s="31"/>
      <c r="I127" s="15">
        <f t="shared" si="10"/>
        <v>0</v>
      </c>
      <c r="J127" s="15">
        <f t="shared" si="11"/>
        <v>0</v>
      </c>
      <c r="K127" s="15">
        <f t="shared" si="9"/>
        <v>0</v>
      </c>
    </row>
    <row r="128" spans="1:11" ht="73.5" customHeight="1">
      <c r="A128" s="13">
        <v>20</v>
      </c>
      <c r="B128" s="20" t="s">
        <v>208</v>
      </c>
      <c r="C128" s="20" t="s">
        <v>11</v>
      </c>
      <c r="D128" s="20">
        <v>3</v>
      </c>
      <c r="E128" s="19" t="s">
        <v>66</v>
      </c>
      <c r="F128" s="19"/>
      <c r="G128" s="15">
        <f t="shared" si="8"/>
        <v>0</v>
      </c>
      <c r="H128" s="31"/>
      <c r="I128" s="15">
        <f t="shared" si="10"/>
        <v>0</v>
      </c>
      <c r="J128" s="15">
        <f t="shared" si="11"/>
        <v>0</v>
      </c>
      <c r="K128" s="15">
        <f t="shared" si="9"/>
        <v>0</v>
      </c>
    </row>
    <row r="129" spans="1:11" ht="118.5" customHeight="1">
      <c r="A129" s="13">
        <v>21</v>
      </c>
      <c r="B129" s="20" t="s">
        <v>209</v>
      </c>
      <c r="C129" s="20" t="s">
        <v>11</v>
      </c>
      <c r="D129" s="20">
        <v>1</v>
      </c>
      <c r="E129" s="19" t="s">
        <v>68</v>
      </c>
      <c r="F129" s="8"/>
      <c r="G129" s="15">
        <f t="shared" si="8"/>
        <v>0</v>
      </c>
      <c r="H129" s="31"/>
      <c r="I129" s="15">
        <f t="shared" si="10"/>
        <v>0</v>
      </c>
      <c r="J129" s="15">
        <f t="shared" si="11"/>
        <v>0</v>
      </c>
      <c r="K129" s="15">
        <f t="shared" si="9"/>
        <v>0</v>
      </c>
    </row>
    <row r="130" spans="1:11" ht="69" customHeight="1">
      <c r="A130" s="13">
        <v>22</v>
      </c>
      <c r="B130" s="19" t="s">
        <v>210</v>
      </c>
      <c r="C130" s="20" t="s">
        <v>14</v>
      </c>
      <c r="D130" s="20">
        <v>1</v>
      </c>
      <c r="E130" s="19" t="s">
        <v>211</v>
      </c>
      <c r="F130" s="8"/>
      <c r="G130" s="15">
        <f t="shared" si="8"/>
        <v>0</v>
      </c>
      <c r="H130" s="31"/>
      <c r="I130" s="15">
        <f t="shared" si="10"/>
        <v>0</v>
      </c>
      <c r="J130" s="15">
        <f t="shared" si="11"/>
        <v>0</v>
      </c>
      <c r="K130" s="15">
        <f t="shared" si="9"/>
        <v>0</v>
      </c>
    </row>
    <row r="131" spans="1:11" ht="82.5" customHeight="1">
      <c r="A131" s="13">
        <v>23</v>
      </c>
      <c r="B131" s="20" t="s">
        <v>212</v>
      </c>
      <c r="C131" s="20" t="s">
        <v>11</v>
      </c>
      <c r="D131" s="20">
        <v>3</v>
      </c>
      <c r="E131" s="20" t="s">
        <v>213</v>
      </c>
      <c r="F131" s="8"/>
      <c r="G131" s="15">
        <f t="shared" si="8"/>
        <v>0</v>
      </c>
      <c r="H131" s="31"/>
      <c r="I131" s="15">
        <f t="shared" si="10"/>
        <v>0</v>
      </c>
      <c r="J131" s="15">
        <f t="shared" si="11"/>
        <v>0</v>
      </c>
      <c r="K131" s="15">
        <f t="shared" si="9"/>
        <v>0</v>
      </c>
    </row>
    <row r="132" spans="1:11" ht="91.5" customHeight="1">
      <c r="A132" s="13">
        <v>24</v>
      </c>
      <c r="B132" s="20" t="s">
        <v>214</v>
      </c>
      <c r="C132" s="20" t="s">
        <v>11</v>
      </c>
      <c r="D132" s="20">
        <v>1</v>
      </c>
      <c r="E132" s="19" t="s">
        <v>215</v>
      </c>
      <c r="F132" s="8"/>
      <c r="G132" s="15">
        <f t="shared" si="8"/>
        <v>0</v>
      </c>
      <c r="H132" s="31"/>
      <c r="I132" s="15">
        <f t="shared" si="10"/>
        <v>0</v>
      </c>
      <c r="J132" s="15">
        <f t="shared" si="11"/>
        <v>0</v>
      </c>
      <c r="K132" s="15">
        <f t="shared" si="9"/>
        <v>0</v>
      </c>
    </row>
    <row r="133" spans="1:11" ht="64.5" customHeight="1">
      <c r="A133" s="13">
        <v>25</v>
      </c>
      <c r="B133" s="20" t="s">
        <v>216</v>
      </c>
      <c r="C133" s="20" t="s">
        <v>11</v>
      </c>
      <c r="D133" s="20">
        <v>3</v>
      </c>
      <c r="E133" s="19" t="s">
        <v>217</v>
      </c>
      <c r="F133" s="8"/>
      <c r="G133" s="15">
        <f t="shared" si="8"/>
        <v>0</v>
      </c>
      <c r="H133" s="31"/>
      <c r="I133" s="15">
        <f t="shared" si="10"/>
        <v>0</v>
      </c>
      <c r="J133" s="15">
        <f t="shared" si="11"/>
        <v>0</v>
      </c>
      <c r="K133" s="15">
        <f t="shared" si="9"/>
        <v>0</v>
      </c>
    </row>
    <row r="134" spans="1:11" ht="79.5" customHeight="1">
      <c r="A134" s="13">
        <v>26</v>
      </c>
      <c r="B134" s="20" t="s">
        <v>218</v>
      </c>
      <c r="C134" s="20" t="s">
        <v>14</v>
      </c>
      <c r="D134" s="20">
        <v>3</v>
      </c>
      <c r="E134" s="19" t="s">
        <v>219</v>
      </c>
      <c r="F134" s="8"/>
      <c r="G134" s="15">
        <f t="shared" si="8"/>
        <v>0</v>
      </c>
      <c r="H134" s="31"/>
      <c r="I134" s="15">
        <f t="shared" si="10"/>
        <v>0</v>
      </c>
      <c r="J134" s="15">
        <f t="shared" si="11"/>
        <v>0</v>
      </c>
      <c r="K134" s="15">
        <f t="shared" si="9"/>
        <v>0</v>
      </c>
    </row>
    <row r="135" spans="1:11" ht="87.75" customHeight="1">
      <c r="A135" s="13">
        <v>27</v>
      </c>
      <c r="B135" s="20" t="s">
        <v>220</v>
      </c>
      <c r="C135" s="20" t="s">
        <v>11</v>
      </c>
      <c r="D135" s="20">
        <v>15</v>
      </c>
      <c r="E135" s="20" t="s">
        <v>221</v>
      </c>
      <c r="F135" s="8"/>
      <c r="G135" s="15">
        <f t="shared" si="8"/>
        <v>0</v>
      </c>
      <c r="H135" s="31"/>
      <c r="I135" s="15">
        <f t="shared" si="10"/>
        <v>0</v>
      </c>
      <c r="J135" s="15">
        <f t="shared" si="11"/>
        <v>0</v>
      </c>
      <c r="K135" s="15">
        <f t="shared" si="9"/>
        <v>0</v>
      </c>
    </row>
    <row r="136" spans="1:11" ht="48" customHeight="1">
      <c r="A136" s="13">
        <v>28</v>
      </c>
      <c r="B136" s="20" t="s">
        <v>222</v>
      </c>
      <c r="C136" s="20" t="s">
        <v>11</v>
      </c>
      <c r="D136" s="20">
        <v>15</v>
      </c>
      <c r="E136" s="19" t="s">
        <v>223</v>
      </c>
      <c r="F136" s="8"/>
      <c r="G136" s="15">
        <f t="shared" si="8"/>
        <v>0</v>
      </c>
      <c r="H136" s="31"/>
      <c r="I136" s="15">
        <f t="shared" si="10"/>
        <v>0</v>
      </c>
      <c r="J136" s="15">
        <f t="shared" si="11"/>
        <v>0</v>
      </c>
      <c r="K136" s="15">
        <f t="shared" si="9"/>
        <v>0</v>
      </c>
    </row>
    <row r="137" spans="1:11" ht="57" customHeight="1">
      <c r="A137" s="13">
        <v>29</v>
      </c>
      <c r="B137" s="20" t="s">
        <v>224</v>
      </c>
      <c r="C137" s="20" t="s">
        <v>11</v>
      </c>
      <c r="D137" s="20">
        <v>1</v>
      </c>
      <c r="E137" s="20" t="s">
        <v>79</v>
      </c>
      <c r="F137" s="8"/>
      <c r="G137" s="15">
        <f t="shared" si="8"/>
        <v>0</v>
      </c>
      <c r="H137" s="31"/>
      <c r="I137" s="15">
        <f t="shared" si="10"/>
        <v>0</v>
      </c>
      <c r="J137" s="15">
        <f t="shared" si="11"/>
        <v>0</v>
      </c>
      <c r="K137" s="15">
        <f t="shared" si="9"/>
        <v>0</v>
      </c>
    </row>
    <row r="138" spans="1:11" ht="57" customHeight="1">
      <c r="A138" s="13">
        <v>30</v>
      </c>
      <c r="B138" s="20" t="s">
        <v>225</v>
      </c>
      <c r="C138" s="20" t="s">
        <v>14</v>
      </c>
      <c r="D138" s="20">
        <v>3</v>
      </c>
      <c r="E138" s="20" t="s">
        <v>81</v>
      </c>
      <c r="F138" s="8"/>
      <c r="G138" s="15">
        <f t="shared" si="8"/>
        <v>0</v>
      </c>
      <c r="H138" s="31"/>
      <c r="I138" s="15">
        <f t="shared" si="10"/>
        <v>0</v>
      </c>
      <c r="J138" s="15">
        <f t="shared" si="11"/>
        <v>0</v>
      </c>
      <c r="K138" s="15">
        <f t="shared" si="9"/>
        <v>0</v>
      </c>
    </row>
    <row r="139" spans="1:11" ht="48" customHeight="1">
      <c r="A139" s="13">
        <v>31</v>
      </c>
      <c r="B139" s="20" t="s">
        <v>226</v>
      </c>
      <c r="C139" s="20" t="s">
        <v>11</v>
      </c>
      <c r="D139" s="20">
        <v>5</v>
      </c>
      <c r="E139" s="19" t="s">
        <v>95</v>
      </c>
      <c r="F139" s="8"/>
      <c r="G139" s="15">
        <f t="shared" si="8"/>
        <v>0</v>
      </c>
      <c r="H139" s="31"/>
      <c r="I139" s="15">
        <f t="shared" si="10"/>
        <v>0</v>
      </c>
      <c r="J139" s="15">
        <f t="shared" si="11"/>
        <v>0</v>
      </c>
      <c r="K139" s="15">
        <f t="shared" si="9"/>
        <v>0</v>
      </c>
    </row>
    <row r="140" spans="1:11" ht="79.5" customHeight="1">
      <c r="A140" s="13">
        <v>32</v>
      </c>
      <c r="B140" s="20" t="s">
        <v>227</v>
      </c>
      <c r="C140" s="20" t="s">
        <v>11</v>
      </c>
      <c r="D140" s="20">
        <v>3</v>
      </c>
      <c r="E140" s="19" t="s">
        <v>82</v>
      </c>
      <c r="F140" s="8"/>
      <c r="G140" s="15">
        <f t="shared" si="8"/>
        <v>0</v>
      </c>
      <c r="H140" s="31"/>
      <c r="I140" s="15">
        <f t="shared" si="10"/>
        <v>0</v>
      </c>
      <c r="J140" s="15">
        <f t="shared" si="11"/>
        <v>0</v>
      </c>
      <c r="K140" s="15">
        <f t="shared" si="9"/>
        <v>0</v>
      </c>
    </row>
    <row r="141" spans="1:11" ht="69" customHeight="1">
      <c r="A141" s="13">
        <v>33</v>
      </c>
      <c r="B141" s="20" t="s">
        <v>228</v>
      </c>
      <c r="C141" s="20" t="s">
        <v>11</v>
      </c>
      <c r="D141" s="20">
        <v>3</v>
      </c>
      <c r="E141" s="19" t="s">
        <v>42</v>
      </c>
      <c r="F141" s="8"/>
      <c r="G141" s="15">
        <f t="shared" si="8"/>
        <v>0</v>
      </c>
      <c r="H141" s="31"/>
      <c r="I141" s="15">
        <f t="shared" si="10"/>
        <v>0</v>
      </c>
      <c r="J141" s="15">
        <f t="shared" si="11"/>
        <v>0</v>
      </c>
      <c r="K141" s="15">
        <f t="shared" si="9"/>
        <v>0</v>
      </c>
    </row>
    <row r="142" spans="1:11" ht="53.25" customHeight="1">
      <c r="A142" s="13">
        <v>34</v>
      </c>
      <c r="B142" s="20" t="s">
        <v>43</v>
      </c>
      <c r="C142" s="20" t="s">
        <v>14</v>
      </c>
      <c r="D142" s="20">
        <v>3</v>
      </c>
      <c r="E142" s="19" t="s">
        <v>44</v>
      </c>
      <c r="F142" s="8"/>
      <c r="G142" s="15">
        <f t="shared" si="8"/>
        <v>0</v>
      </c>
      <c r="H142" s="31"/>
      <c r="I142" s="15">
        <f t="shared" si="10"/>
        <v>0</v>
      </c>
      <c r="J142" s="15">
        <f t="shared" si="11"/>
        <v>0</v>
      </c>
      <c r="K142" s="15">
        <f t="shared" si="9"/>
        <v>0</v>
      </c>
    </row>
    <row r="143" spans="1:11" ht="70.5" customHeight="1">
      <c r="A143" s="13">
        <v>35</v>
      </c>
      <c r="B143" s="20" t="s">
        <v>229</v>
      </c>
      <c r="C143" s="20" t="s">
        <v>11</v>
      </c>
      <c r="D143" s="20">
        <v>3</v>
      </c>
      <c r="E143" s="19" t="s">
        <v>230</v>
      </c>
      <c r="F143" s="8"/>
      <c r="G143" s="15">
        <f t="shared" si="8"/>
        <v>0</v>
      </c>
      <c r="H143" s="31"/>
      <c r="I143" s="15">
        <f t="shared" si="10"/>
        <v>0</v>
      </c>
      <c r="J143" s="15">
        <f t="shared" si="11"/>
        <v>0</v>
      </c>
      <c r="K143" s="15">
        <f t="shared" si="9"/>
        <v>0</v>
      </c>
    </row>
    <row r="144" spans="1:11" ht="43.5" customHeight="1">
      <c r="A144" s="13">
        <v>36</v>
      </c>
      <c r="B144" s="20" t="s">
        <v>231</v>
      </c>
      <c r="C144" s="20" t="s">
        <v>11</v>
      </c>
      <c r="D144" s="20">
        <v>3</v>
      </c>
      <c r="E144" s="19" t="s">
        <v>232</v>
      </c>
      <c r="F144" s="8"/>
      <c r="G144" s="15">
        <f t="shared" si="8"/>
        <v>0</v>
      </c>
      <c r="H144" s="31"/>
      <c r="I144" s="15">
        <f t="shared" si="10"/>
        <v>0</v>
      </c>
      <c r="J144" s="15">
        <f t="shared" si="11"/>
        <v>0</v>
      </c>
      <c r="K144" s="15">
        <f t="shared" si="9"/>
        <v>0</v>
      </c>
    </row>
    <row r="145" spans="1:11" ht="47.25" customHeight="1">
      <c r="A145" s="13">
        <v>37</v>
      </c>
      <c r="B145" s="20" t="s">
        <v>233</v>
      </c>
      <c r="C145" s="20" t="s">
        <v>11</v>
      </c>
      <c r="D145" s="20">
        <v>2</v>
      </c>
      <c r="E145" s="19" t="s">
        <v>89</v>
      </c>
      <c r="F145" s="8"/>
      <c r="G145" s="15">
        <f t="shared" si="8"/>
        <v>0</v>
      </c>
      <c r="H145" s="31"/>
      <c r="I145" s="15">
        <f t="shared" si="10"/>
        <v>0</v>
      </c>
      <c r="J145" s="15">
        <f t="shared" si="11"/>
        <v>0</v>
      </c>
      <c r="K145" s="15">
        <f t="shared" si="9"/>
        <v>0</v>
      </c>
    </row>
    <row r="146" spans="1:11" ht="51" customHeight="1">
      <c r="A146" s="13">
        <v>38</v>
      </c>
      <c r="B146" s="22" t="s">
        <v>234</v>
      </c>
      <c r="C146" s="20" t="s">
        <v>15</v>
      </c>
      <c r="D146" s="20">
        <v>1</v>
      </c>
      <c r="E146" s="19" t="s">
        <v>84</v>
      </c>
      <c r="F146" s="8"/>
      <c r="G146" s="15">
        <f t="shared" si="8"/>
        <v>0</v>
      </c>
      <c r="H146" s="31"/>
      <c r="I146" s="15">
        <f t="shared" si="10"/>
        <v>0</v>
      </c>
      <c r="J146" s="15">
        <f t="shared" si="11"/>
        <v>0</v>
      </c>
      <c r="K146" s="15">
        <f t="shared" si="9"/>
        <v>0</v>
      </c>
    </row>
    <row r="147" spans="1:11" ht="76.5" customHeight="1">
      <c r="A147" s="13">
        <v>39</v>
      </c>
      <c r="B147" s="22" t="s">
        <v>100</v>
      </c>
      <c r="C147" s="20" t="s">
        <v>11</v>
      </c>
      <c r="D147" s="20">
        <v>1</v>
      </c>
      <c r="E147" s="19" t="s">
        <v>101</v>
      </c>
      <c r="F147" s="8"/>
      <c r="G147" s="15">
        <f t="shared" si="8"/>
        <v>0</v>
      </c>
      <c r="H147" s="31"/>
      <c r="I147" s="15">
        <f t="shared" si="10"/>
        <v>0</v>
      </c>
      <c r="J147" s="15">
        <f t="shared" si="11"/>
        <v>0</v>
      </c>
      <c r="K147" s="15">
        <f t="shared" si="9"/>
        <v>0</v>
      </c>
    </row>
    <row r="148" spans="1:11" ht="54.75" customHeight="1">
      <c r="A148" s="41" t="s">
        <v>12</v>
      </c>
      <c r="B148" s="42"/>
      <c r="C148" s="42"/>
      <c r="D148" s="42"/>
      <c r="E148" s="43"/>
      <c r="F148" s="19" t="s">
        <v>13</v>
      </c>
      <c r="G148" s="19">
        <f>SUM(G109:G147)</f>
        <v>0</v>
      </c>
      <c r="H148" s="19" t="s">
        <v>13</v>
      </c>
      <c r="I148" s="14">
        <f>SUM(I109:I147)</f>
        <v>0</v>
      </c>
      <c r="J148" s="19" t="s">
        <v>13</v>
      </c>
      <c r="K148" s="14">
        <f>SUM(K109:K147)</f>
        <v>0</v>
      </c>
    </row>
    <row r="149" spans="1:11" ht="44.25" customHeight="1">
      <c r="A149" s="44" t="s">
        <v>326</v>
      </c>
      <c r="B149" s="45"/>
      <c r="C149" s="45"/>
      <c r="D149" s="45"/>
      <c r="E149" s="45"/>
      <c r="F149" s="45"/>
      <c r="G149" s="45"/>
      <c r="H149" s="45"/>
      <c r="I149" s="45"/>
      <c r="J149" s="45"/>
      <c r="K149" s="46"/>
    </row>
    <row r="150" spans="1:11" ht="74.25" customHeight="1">
      <c r="A150" s="24" t="s">
        <v>0</v>
      </c>
      <c r="B150" s="24" t="s">
        <v>1</v>
      </c>
      <c r="C150" s="24" t="s">
        <v>2</v>
      </c>
      <c r="D150" s="24" t="s">
        <v>3</v>
      </c>
      <c r="E150" s="24" t="s">
        <v>4</v>
      </c>
      <c r="F150" s="24" t="s">
        <v>5</v>
      </c>
      <c r="G150" s="24" t="s">
        <v>6</v>
      </c>
      <c r="H150" s="24" t="s">
        <v>7</v>
      </c>
      <c r="I150" s="24" t="s">
        <v>8</v>
      </c>
      <c r="J150" s="24" t="s">
        <v>9</v>
      </c>
      <c r="K150" s="24" t="s">
        <v>10</v>
      </c>
    </row>
    <row r="151" spans="1:11" ht="123.75" customHeight="1">
      <c r="A151" s="19">
        <v>1</v>
      </c>
      <c r="B151" s="19" t="s">
        <v>235</v>
      </c>
      <c r="C151" s="19" t="s">
        <v>11</v>
      </c>
      <c r="D151" s="19">
        <v>2</v>
      </c>
      <c r="E151" s="19" t="s">
        <v>99</v>
      </c>
      <c r="F151" s="19"/>
      <c r="G151" s="15">
        <f t="shared" ref="G151:G182" si="12">D151*F151</f>
        <v>0</v>
      </c>
      <c r="H151" s="9"/>
      <c r="I151" s="15">
        <f>G151*H151</f>
        <v>0</v>
      </c>
      <c r="J151" s="15">
        <f>F151+F151*H151</f>
        <v>0</v>
      </c>
      <c r="K151" s="15">
        <f t="shared" ref="K151:K182" si="13">G151+G151*H151</f>
        <v>0</v>
      </c>
    </row>
    <row r="152" spans="1:11" ht="99" customHeight="1">
      <c r="A152" s="19">
        <v>2</v>
      </c>
      <c r="B152" s="19" t="s">
        <v>236</v>
      </c>
      <c r="C152" s="19" t="s">
        <v>11</v>
      </c>
      <c r="D152" s="19">
        <v>5</v>
      </c>
      <c r="E152" s="19" t="s">
        <v>237</v>
      </c>
      <c r="F152" s="19"/>
      <c r="G152" s="15">
        <f t="shared" si="12"/>
        <v>0</v>
      </c>
      <c r="H152" s="9"/>
      <c r="I152" s="15">
        <f t="shared" ref="I152:I178" si="14">G152*H152</f>
        <v>0</v>
      </c>
      <c r="J152" s="15">
        <f t="shared" ref="J152:J178" si="15">F152+F152*H152</f>
        <v>0</v>
      </c>
      <c r="K152" s="15">
        <f t="shared" si="13"/>
        <v>0</v>
      </c>
    </row>
    <row r="153" spans="1:11" ht="79.5" customHeight="1">
      <c r="A153" s="19">
        <v>3</v>
      </c>
      <c r="B153" s="19" t="s">
        <v>238</v>
      </c>
      <c r="C153" s="19" t="s">
        <v>11</v>
      </c>
      <c r="D153" s="19">
        <v>10</v>
      </c>
      <c r="E153" s="19" t="s">
        <v>239</v>
      </c>
      <c r="F153" s="19"/>
      <c r="G153" s="15">
        <f t="shared" si="12"/>
        <v>0</v>
      </c>
      <c r="H153" s="9"/>
      <c r="I153" s="15">
        <f t="shared" si="14"/>
        <v>0</v>
      </c>
      <c r="J153" s="15">
        <f t="shared" si="15"/>
        <v>0</v>
      </c>
      <c r="K153" s="15">
        <f t="shared" si="13"/>
        <v>0</v>
      </c>
    </row>
    <row r="154" spans="1:11" ht="92.25" customHeight="1">
      <c r="A154" s="19">
        <v>4</v>
      </c>
      <c r="B154" s="19" t="s">
        <v>240</v>
      </c>
      <c r="C154" s="19" t="s">
        <v>11</v>
      </c>
      <c r="D154" s="19">
        <v>4</v>
      </c>
      <c r="E154" s="19" t="s">
        <v>241</v>
      </c>
      <c r="F154" s="19"/>
      <c r="G154" s="15">
        <f t="shared" si="12"/>
        <v>0</v>
      </c>
      <c r="H154" s="9"/>
      <c r="I154" s="15">
        <f t="shared" si="14"/>
        <v>0</v>
      </c>
      <c r="J154" s="15">
        <f t="shared" si="15"/>
        <v>0</v>
      </c>
      <c r="K154" s="15">
        <f t="shared" si="13"/>
        <v>0</v>
      </c>
    </row>
    <row r="155" spans="1:11" ht="141" customHeight="1">
      <c r="A155" s="19">
        <v>5</v>
      </c>
      <c r="B155" s="19" t="s">
        <v>242</v>
      </c>
      <c r="C155" s="19" t="s">
        <v>11</v>
      </c>
      <c r="D155" s="19">
        <v>1</v>
      </c>
      <c r="E155" s="19" t="s">
        <v>243</v>
      </c>
      <c r="F155" s="19"/>
      <c r="G155" s="15">
        <f t="shared" si="12"/>
        <v>0</v>
      </c>
      <c r="H155" s="9"/>
      <c r="I155" s="15">
        <f t="shared" si="14"/>
        <v>0</v>
      </c>
      <c r="J155" s="15">
        <f t="shared" si="15"/>
        <v>0</v>
      </c>
      <c r="K155" s="15">
        <f t="shared" si="13"/>
        <v>0</v>
      </c>
    </row>
    <row r="156" spans="1:11" ht="98.25" customHeight="1">
      <c r="A156" s="19">
        <v>6</v>
      </c>
      <c r="B156" s="19" t="s">
        <v>244</v>
      </c>
      <c r="C156" s="19" t="s">
        <v>11</v>
      </c>
      <c r="D156" s="19">
        <v>1</v>
      </c>
      <c r="E156" s="19" t="s">
        <v>245</v>
      </c>
      <c r="F156" s="19"/>
      <c r="G156" s="15">
        <f t="shared" si="12"/>
        <v>0</v>
      </c>
      <c r="H156" s="9"/>
      <c r="I156" s="15">
        <f t="shared" si="14"/>
        <v>0</v>
      </c>
      <c r="J156" s="15">
        <f t="shared" si="15"/>
        <v>0</v>
      </c>
      <c r="K156" s="15">
        <f t="shared" si="13"/>
        <v>0</v>
      </c>
    </row>
    <row r="157" spans="1:11" ht="38.25" customHeight="1">
      <c r="A157" s="19">
        <v>7</v>
      </c>
      <c r="B157" s="19" t="s">
        <v>246</v>
      </c>
      <c r="C157" s="19" t="s">
        <v>11</v>
      </c>
      <c r="D157" s="19">
        <v>1</v>
      </c>
      <c r="E157" s="19" t="s">
        <v>247</v>
      </c>
      <c r="F157" s="19"/>
      <c r="G157" s="15">
        <f t="shared" si="12"/>
        <v>0</v>
      </c>
      <c r="H157" s="9"/>
      <c r="I157" s="15">
        <f t="shared" si="14"/>
        <v>0</v>
      </c>
      <c r="J157" s="15">
        <f t="shared" si="15"/>
        <v>0</v>
      </c>
      <c r="K157" s="15">
        <f t="shared" si="13"/>
        <v>0</v>
      </c>
    </row>
    <row r="158" spans="1:11" ht="48.75" customHeight="1">
      <c r="A158" s="19">
        <v>8</v>
      </c>
      <c r="B158" s="19" t="s">
        <v>248</v>
      </c>
      <c r="C158" s="19" t="s">
        <v>11</v>
      </c>
      <c r="D158" s="19">
        <v>1</v>
      </c>
      <c r="E158" s="19" t="s">
        <v>249</v>
      </c>
      <c r="F158" s="19"/>
      <c r="G158" s="15">
        <f t="shared" si="12"/>
        <v>0</v>
      </c>
      <c r="H158" s="9"/>
      <c r="I158" s="15">
        <f t="shared" si="14"/>
        <v>0</v>
      </c>
      <c r="J158" s="15">
        <f t="shared" si="15"/>
        <v>0</v>
      </c>
      <c r="K158" s="15">
        <f t="shared" si="13"/>
        <v>0</v>
      </c>
    </row>
    <row r="159" spans="1:11" ht="71.25" customHeight="1">
      <c r="A159" s="19">
        <v>9</v>
      </c>
      <c r="B159" s="20" t="s">
        <v>250</v>
      </c>
      <c r="C159" s="19" t="s">
        <v>11</v>
      </c>
      <c r="D159" s="19">
        <v>2</v>
      </c>
      <c r="E159" s="19" t="s">
        <v>251</v>
      </c>
      <c r="F159" s="19"/>
      <c r="G159" s="15">
        <f t="shared" si="12"/>
        <v>0</v>
      </c>
      <c r="H159" s="9"/>
      <c r="I159" s="15">
        <f t="shared" si="14"/>
        <v>0</v>
      </c>
      <c r="J159" s="15">
        <f t="shared" si="15"/>
        <v>0</v>
      </c>
      <c r="K159" s="15">
        <f t="shared" si="13"/>
        <v>0</v>
      </c>
    </row>
    <row r="160" spans="1:11" ht="59.25" customHeight="1">
      <c r="A160" s="19">
        <v>10</v>
      </c>
      <c r="B160" s="20" t="s">
        <v>252</v>
      </c>
      <c r="C160" s="19" t="s">
        <v>11</v>
      </c>
      <c r="D160" s="19">
        <v>1</v>
      </c>
      <c r="E160" s="19" t="s">
        <v>253</v>
      </c>
      <c r="F160" s="19"/>
      <c r="G160" s="15">
        <f t="shared" si="12"/>
        <v>0</v>
      </c>
      <c r="H160" s="9"/>
      <c r="I160" s="15">
        <f t="shared" si="14"/>
        <v>0</v>
      </c>
      <c r="J160" s="15">
        <f t="shared" si="15"/>
        <v>0</v>
      </c>
      <c r="K160" s="15">
        <f t="shared" si="13"/>
        <v>0</v>
      </c>
    </row>
    <row r="161" spans="1:11" ht="59.25" customHeight="1">
      <c r="A161" s="19">
        <v>11</v>
      </c>
      <c r="B161" s="33" t="s">
        <v>254</v>
      </c>
      <c r="C161" s="19" t="s">
        <v>11</v>
      </c>
      <c r="D161" s="19">
        <v>2</v>
      </c>
      <c r="E161" s="19" t="s">
        <v>255</v>
      </c>
      <c r="F161" s="19"/>
      <c r="G161" s="15">
        <f t="shared" si="12"/>
        <v>0</v>
      </c>
      <c r="H161" s="9"/>
      <c r="I161" s="15">
        <f t="shared" si="14"/>
        <v>0</v>
      </c>
      <c r="J161" s="15">
        <f t="shared" si="15"/>
        <v>0</v>
      </c>
      <c r="K161" s="15">
        <f t="shared" si="13"/>
        <v>0</v>
      </c>
    </row>
    <row r="162" spans="1:11" ht="81.75" customHeight="1">
      <c r="A162" s="19">
        <v>12</v>
      </c>
      <c r="B162" s="19" t="s">
        <v>256</v>
      </c>
      <c r="C162" s="19" t="s">
        <v>11</v>
      </c>
      <c r="D162" s="19">
        <v>1</v>
      </c>
      <c r="E162" s="19" t="s">
        <v>257</v>
      </c>
      <c r="F162" s="19"/>
      <c r="G162" s="15">
        <f t="shared" si="12"/>
        <v>0</v>
      </c>
      <c r="H162" s="9"/>
      <c r="I162" s="15">
        <f t="shared" si="14"/>
        <v>0</v>
      </c>
      <c r="J162" s="15">
        <f t="shared" si="15"/>
        <v>0</v>
      </c>
      <c r="K162" s="15">
        <f t="shared" si="13"/>
        <v>0</v>
      </c>
    </row>
    <row r="163" spans="1:11" ht="97.5" customHeight="1">
      <c r="A163" s="19">
        <v>13</v>
      </c>
      <c r="B163" s="19" t="s">
        <v>138</v>
      </c>
      <c r="C163" s="19" t="s">
        <v>11</v>
      </c>
      <c r="D163" s="19">
        <v>4</v>
      </c>
      <c r="E163" s="19" t="s">
        <v>139</v>
      </c>
      <c r="F163" s="19"/>
      <c r="G163" s="15">
        <f t="shared" si="12"/>
        <v>0</v>
      </c>
      <c r="H163" s="9"/>
      <c r="I163" s="15">
        <f t="shared" si="14"/>
        <v>0</v>
      </c>
      <c r="J163" s="15">
        <f t="shared" si="15"/>
        <v>0</v>
      </c>
      <c r="K163" s="15">
        <f t="shared" si="13"/>
        <v>0</v>
      </c>
    </row>
    <row r="164" spans="1:11" ht="81" customHeight="1">
      <c r="A164" s="19">
        <v>14</v>
      </c>
      <c r="B164" s="19" t="s">
        <v>258</v>
      </c>
      <c r="C164" s="19" t="s">
        <v>11</v>
      </c>
      <c r="D164" s="19">
        <v>6</v>
      </c>
      <c r="E164" s="19" t="s">
        <v>259</v>
      </c>
      <c r="F164" s="19"/>
      <c r="G164" s="15">
        <f t="shared" si="12"/>
        <v>0</v>
      </c>
      <c r="H164" s="9"/>
      <c r="I164" s="15">
        <f t="shared" si="14"/>
        <v>0</v>
      </c>
      <c r="J164" s="15">
        <f t="shared" si="15"/>
        <v>0</v>
      </c>
      <c r="K164" s="15">
        <f t="shared" si="13"/>
        <v>0</v>
      </c>
    </row>
    <row r="165" spans="1:11" ht="104.25" customHeight="1">
      <c r="A165" s="19">
        <v>15</v>
      </c>
      <c r="B165" s="19" t="s">
        <v>260</v>
      </c>
      <c r="C165" s="19" t="s">
        <v>11</v>
      </c>
      <c r="D165" s="19">
        <v>1</v>
      </c>
      <c r="E165" s="19" t="s">
        <v>261</v>
      </c>
      <c r="F165" s="19"/>
      <c r="G165" s="15">
        <f t="shared" si="12"/>
        <v>0</v>
      </c>
      <c r="H165" s="9"/>
      <c r="I165" s="15">
        <f t="shared" si="14"/>
        <v>0</v>
      </c>
      <c r="J165" s="15">
        <f t="shared" si="15"/>
        <v>0</v>
      </c>
      <c r="K165" s="15">
        <f t="shared" si="13"/>
        <v>0</v>
      </c>
    </row>
    <row r="166" spans="1:11" ht="116.25" customHeight="1">
      <c r="A166" s="19">
        <v>16</v>
      </c>
      <c r="B166" s="19" t="s">
        <v>262</v>
      </c>
      <c r="C166" s="19" t="s">
        <v>11</v>
      </c>
      <c r="D166" s="19">
        <v>1</v>
      </c>
      <c r="E166" s="19" t="s">
        <v>263</v>
      </c>
      <c r="F166" s="19"/>
      <c r="G166" s="15">
        <f t="shared" si="12"/>
        <v>0</v>
      </c>
      <c r="H166" s="9"/>
      <c r="I166" s="15">
        <f t="shared" si="14"/>
        <v>0</v>
      </c>
      <c r="J166" s="15">
        <f t="shared" si="15"/>
        <v>0</v>
      </c>
      <c r="K166" s="15">
        <f t="shared" si="13"/>
        <v>0</v>
      </c>
    </row>
    <row r="167" spans="1:11" ht="74.25" customHeight="1">
      <c r="A167" s="19">
        <v>17</v>
      </c>
      <c r="B167" s="19" t="s">
        <v>264</v>
      </c>
      <c r="C167" s="19" t="s">
        <v>11</v>
      </c>
      <c r="D167" s="19">
        <v>1</v>
      </c>
      <c r="E167" s="19" t="s">
        <v>265</v>
      </c>
      <c r="F167" s="19"/>
      <c r="G167" s="15">
        <f t="shared" si="12"/>
        <v>0</v>
      </c>
      <c r="H167" s="9"/>
      <c r="I167" s="15">
        <f t="shared" si="14"/>
        <v>0</v>
      </c>
      <c r="J167" s="15">
        <f t="shared" si="15"/>
        <v>0</v>
      </c>
      <c r="K167" s="15">
        <f t="shared" si="13"/>
        <v>0</v>
      </c>
    </row>
    <row r="168" spans="1:11" ht="76.5" customHeight="1">
      <c r="A168" s="19">
        <v>18</v>
      </c>
      <c r="B168" s="33" t="s">
        <v>266</v>
      </c>
      <c r="C168" s="19" t="s">
        <v>11</v>
      </c>
      <c r="D168" s="19">
        <v>1</v>
      </c>
      <c r="E168" s="19" t="s">
        <v>267</v>
      </c>
      <c r="F168" s="19"/>
      <c r="G168" s="15">
        <f t="shared" si="12"/>
        <v>0</v>
      </c>
      <c r="H168" s="9"/>
      <c r="I168" s="15">
        <f t="shared" si="14"/>
        <v>0</v>
      </c>
      <c r="J168" s="15">
        <f t="shared" si="15"/>
        <v>0</v>
      </c>
      <c r="K168" s="15">
        <f t="shared" si="13"/>
        <v>0</v>
      </c>
    </row>
    <row r="169" spans="1:11" ht="87.75" customHeight="1">
      <c r="A169" s="19">
        <v>19</v>
      </c>
      <c r="B169" s="19" t="s">
        <v>268</v>
      </c>
      <c r="C169" s="19" t="s">
        <v>11</v>
      </c>
      <c r="D169" s="19">
        <v>1</v>
      </c>
      <c r="E169" s="19" t="s">
        <v>269</v>
      </c>
      <c r="F169" s="19"/>
      <c r="G169" s="15">
        <f t="shared" si="12"/>
        <v>0</v>
      </c>
      <c r="H169" s="9"/>
      <c r="I169" s="15">
        <f t="shared" si="14"/>
        <v>0</v>
      </c>
      <c r="J169" s="15">
        <f t="shared" si="15"/>
        <v>0</v>
      </c>
      <c r="K169" s="15">
        <f t="shared" si="13"/>
        <v>0</v>
      </c>
    </row>
    <row r="170" spans="1:11" ht="100.5" customHeight="1">
      <c r="A170" s="19">
        <v>20</v>
      </c>
      <c r="B170" s="19" t="s">
        <v>270</v>
      </c>
      <c r="C170" s="19" t="s">
        <v>11</v>
      </c>
      <c r="D170" s="19">
        <v>1</v>
      </c>
      <c r="E170" s="19" t="s">
        <v>271</v>
      </c>
      <c r="F170" s="19"/>
      <c r="G170" s="15">
        <f t="shared" si="12"/>
        <v>0</v>
      </c>
      <c r="H170" s="9"/>
      <c r="I170" s="15">
        <f t="shared" si="14"/>
        <v>0</v>
      </c>
      <c r="J170" s="15">
        <f t="shared" si="15"/>
        <v>0</v>
      </c>
      <c r="K170" s="15">
        <f t="shared" si="13"/>
        <v>0</v>
      </c>
    </row>
    <row r="171" spans="1:11" ht="43.5" customHeight="1">
      <c r="A171" s="19">
        <v>21</v>
      </c>
      <c r="B171" s="19" t="s">
        <v>124</v>
      </c>
      <c r="C171" s="19" t="s">
        <v>11</v>
      </c>
      <c r="D171" s="19">
        <v>1</v>
      </c>
      <c r="E171" s="19" t="s">
        <v>125</v>
      </c>
      <c r="F171" s="19"/>
      <c r="G171" s="15">
        <f t="shared" si="12"/>
        <v>0</v>
      </c>
      <c r="H171" s="9"/>
      <c r="I171" s="15">
        <f t="shared" si="14"/>
        <v>0</v>
      </c>
      <c r="J171" s="15">
        <f t="shared" si="15"/>
        <v>0</v>
      </c>
      <c r="K171" s="15">
        <f t="shared" si="13"/>
        <v>0</v>
      </c>
    </row>
    <row r="172" spans="1:11" ht="49.5" customHeight="1">
      <c r="A172" s="19">
        <v>22</v>
      </c>
      <c r="B172" s="21" t="s">
        <v>128</v>
      </c>
      <c r="C172" s="21" t="s">
        <v>11</v>
      </c>
      <c r="D172" s="21">
        <v>1</v>
      </c>
      <c r="E172" s="19" t="s">
        <v>129</v>
      </c>
      <c r="F172" s="19"/>
      <c r="G172" s="15">
        <f t="shared" si="12"/>
        <v>0</v>
      </c>
      <c r="H172" s="9"/>
      <c r="I172" s="15">
        <f t="shared" si="14"/>
        <v>0</v>
      </c>
      <c r="J172" s="15">
        <f t="shared" si="15"/>
        <v>0</v>
      </c>
      <c r="K172" s="15">
        <f t="shared" si="13"/>
        <v>0</v>
      </c>
    </row>
    <row r="173" spans="1:11" ht="54" customHeight="1">
      <c r="A173" s="19">
        <v>23</v>
      </c>
      <c r="B173" s="21" t="s">
        <v>130</v>
      </c>
      <c r="C173" s="21" t="s">
        <v>11</v>
      </c>
      <c r="D173" s="21">
        <v>1</v>
      </c>
      <c r="E173" s="19" t="s">
        <v>131</v>
      </c>
      <c r="F173" s="19"/>
      <c r="G173" s="15">
        <f t="shared" si="12"/>
        <v>0</v>
      </c>
      <c r="H173" s="9"/>
      <c r="I173" s="15">
        <f t="shared" si="14"/>
        <v>0</v>
      </c>
      <c r="J173" s="15">
        <f t="shared" si="15"/>
        <v>0</v>
      </c>
      <c r="K173" s="15">
        <f t="shared" si="13"/>
        <v>0</v>
      </c>
    </row>
    <row r="174" spans="1:11" ht="74.25" customHeight="1">
      <c r="A174" s="19">
        <v>24</v>
      </c>
      <c r="B174" s="19" t="s">
        <v>104</v>
      </c>
      <c r="C174" s="19" t="s">
        <v>11</v>
      </c>
      <c r="D174" s="19">
        <v>1</v>
      </c>
      <c r="E174" s="19" t="s">
        <v>105</v>
      </c>
      <c r="F174" s="19"/>
      <c r="G174" s="15">
        <f t="shared" si="12"/>
        <v>0</v>
      </c>
      <c r="H174" s="9"/>
      <c r="I174" s="15">
        <f t="shared" si="14"/>
        <v>0</v>
      </c>
      <c r="J174" s="15">
        <f t="shared" si="15"/>
        <v>0</v>
      </c>
      <c r="K174" s="15">
        <f t="shared" si="13"/>
        <v>0</v>
      </c>
    </row>
    <row r="175" spans="1:11" ht="77.25" customHeight="1">
      <c r="A175" s="19">
        <v>25</v>
      </c>
      <c r="B175" s="19" t="s">
        <v>272</v>
      </c>
      <c r="C175" s="19" t="s">
        <v>11</v>
      </c>
      <c r="D175" s="19">
        <v>2</v>
      </c>
      <c r="E175" s="19" t="s">
        <v>273</v>
      </c>
      <c r="F175" s="19"/>
      <c r="G175" s="15">
        <f t="shared" si="12"/>
        <v>0</v>
      </c>
      <c r="H175" s="9"/>
      <c r="I175" s="15">
        <f t="shared" si="14"/>
        <v>0</v>
      </c>
      <c r="J175" s="15">
        <f t="shared" si="15"/>
        <v>0</v>
      </c>
      <c r="K175" s="15">
        <f t="shared" si="13"/>
        <v>0</v>
      </c>
    </row>
    <row r="176" spans="1:11" ht="102" customHeight="1">
      <c r="A176" s="19">
        <v>26</v>
      </c>
      <c r="B176" s="19" t="s">
        <v>274</v>
      </c>
      <c r="C176" s="19" t="s">
        <v>11</v>
      </c>
      <c r="D176" s="19">
        <v>1</v>
      </c>
      <c r="E176" s="19" t="s">
        <v>275</v>
      </c>
      <c r="F176" s="19"/>
      <c r="G176" s="15">
        <f t="shared" si="12"/>
        <v>0</v>
      </c>
      <c r="H176" s="9"/>
      <c r="I176" s="15">
        <f t="shared" si="14"/>
        <v>0</v>
      </c>
      <c r="J176" s="15">
        <f t="shared" si="15"/>
        <v>0</v>
      </c>
      <c r="K176" s="15">
        <f t="shared" si="13"/>
        <v>0</v>
      </c>
    </row>
    <row r="177" spans="1:11" ht="99" customHeight="1">
      <c r="A177" s="19">
        <v>27</v>
      </c>
      <c r="B177" s="19" t="s">
        <v>276</v>
      </c>
      <c r="C177" s="19" t="s">
        <v>11</v>
      </c>
      <c r="D177" s="19">
        <v>1</v>
      </c>
      <c r="E177" s="19" t="s">
        <v>277</v>
      </c>
      <c r="F177" s="19"/>
      <c r="G177" s="15">
        <f t="shared" si="12"/>
        <v>0</v>
      </c>
      <c r="H177" s="9"/>
      <c r="I177" s="15">
        <f t="shared" si="14"/>
        <v>0</v>
      </c>
      <c r="J177" s="15">
        <f t="shared" si="15"/>
        <v>0</v>
      </c>
      <c r="K177" s="15">
        <f t="shared" si="13"/>
        <v>0</v>
      </c>
    </row>
    <row r="178" spans="1:11" ht="56.25" customHeight="1">
      <c r="A178" s="19">
        <v>28</v>
      </c>
      <c r="B178" s="19" t="s">
        <v>278</v>
      </c>
      <c r="C178" s="19" t="s">
        <v>11</v>
      </c>
      <c r="D178" s="19">
        <v>1</v>
      </c>
      <c r="E178" s="19" t="s">
        <v>279</v>
      </c>
      <c r="F178" s="19"/>
      <c r="G178" s="15">
        <f t="shared" si="12"/>
        <v>0</v>
      </c>
      <c r="H178" s="9"/>
      <c r="I178" s="15">
        <f t="shared" si="14"/>
        <v>0</v>
      </c>
      <c r="J178" s="15">
        <f t="shared" si="15"/>
        <v>0</v>
      </c>
      <c r="K178" s="15">
        <f t="shared" si="13"/>
        <v>0</v>
      </c>
    </row>
    <row r="179" spans="1:11" ht="76.5" customHeight="1">
      <c r="A179" s="19">
        <v>29</v>
      </c>
      <c r="B179" s="19" t="s">
        <v>280</v>
      </c>
      <c r="C179" s="19" t="s">
        <v>11</v>
      </c>
      <c r="D179" s="19">
        <v>3</v>
      </c>
      <c r="E179" s="19" t="s">
        <v>281</v>
      </c>
      <c r="F179" s="19"/>
      <c r="G179" s="15">
        <f t="shared" si="12"/>
        <v>0</v>
      </c>
      <c r="H179" s="9"/>
      <c r="I179" s="15">
        <f>G179*H179</f>
        <v>0</v>
      </c>
      <c r="J179" s="15">
        <f>F179+F179*H179</f>
        <v>0</v>
      </c>
      <c r="K179" s="15">
        <f t="shared" si="13"/>
        <v>0</v>
      </c>
    </row>
    <row r="180" spans="1:11" ht="114.75">
      <c r="A180" s="19">
        <v>30</v>
      </c>
      <c r="B180" s="19" t="s">
        <v>282</v>
      </c>
      <c r="C180" s="19" t="s">
        <v>11</v>
      </c>
      <c r="D180" s="19">
        <v>2</v>
      </c>
      <c r="E180" s="19" t="s">
        <v>283</v>
      </c>
      <c r="F180" s="19"/>
      <c r="G180" s="15">
        <f t="shared" si="12"/>
        <v>0</v>
      </c>
      <c r="H180" s="9"/>
      <c r="I180" s="15">
        <f>G180*H180</f>
        <v>0</v>
      </c>
      <c r="J180" s="15">
        <f>F180+F180*H180</f>
        <v>0</v>
      </c>
      <c r="K180" s="15">
        <f t="shared" si="13"/>
        <v>0</v>
      </c>
    </row>
    <row r="181" spans="1:11" ht="91.5" customHeight="1">
      <c r="A181" s="19">
        <v>31</v>
      </c>
      <c r="B181" s="19" t="s">
        <v>284</v>
      </c>
      <c r="C181" s="19" t="s">
        <v>11</v>
      </c>
      <c r="D181" s="19">
        <v>2</v>
      </c>
      <c r="E181" s="19" t="s">
        <v>285</v>
      </c>
      <c r="F181" s="19"/>
      <c r="G181" s="15">
        <f t="shared" si="12"/>
        <v>0</v>
      </c>
      <c r="H181" s="9"/>
      <c r="I181" s="15">
        <f>G181*H181</f>
        <v>0</v>
      </c>
      <c r="J181" s="15">
        <f>F181+F181*H181</f>
        <v>0</v>
      </c>
      <c r="K181" s="15">
        <f t="shared" si="13"/>
        <v>0</v>
      </c>
    </row>
    <row r="182" spans="1:11" ht="95.25" customHeight="1">
      <c r="A182" s="19">
        <v>32</v>
      </c>
      <c r="B182" s="26" t="s">
        <v>286</v>
      </c>
      <c r="C182" s="19" t="s">
        <v>11</v>
      </c>
      <c r="D182" s="19">
        <v>1</v>
      </c>
      <c r="E182" s="22" t="s">
        <v>287</v>
      </c>
      <c r="F182" s="19"/>
      <c r="G182" s="15">
        <f t="shared" si="12"/>
        <v>0</v>
      </c>
      <c r="H182" s="9"/>
      <c r="I182" s="15">
        <f>G182*H182</f>
        <v>0</v>
      </c>
      <c r="J182" s="15">
        <f>F182+F182*H182</f>
        <v>0</v>
      </c>
      <c r="K182" s="15">
        <f t="shared" si="13"/>
        <v>0</v>
      </c>
    </row>
    <row r="183" spans="1:11" ht="35.25" customHeight="1">
      <c r="A183" s="41" t="s">
        <v>12</v>
      </c>
      <c r="B183" s="42"/>
      <c r="C183" s="42"/>
      <c r="D183" s="42"/>
      <c r="E183" s="43"/>
      <c r="F183" s="19" t="s">
        <v>13</v>
      </c>
      <c r="G183" s="19">
        <f>SUM(G151:G182)</f>
        <v>0</v>
      </c>
      <c r="H183" s="19" t="s">
        <v>13</v>
      </c>
      <c r="I183" s="14">
        <f>SUM(I151:I182)</f>
        <v>0</v>
      </c>
      <c r="J183" s="19" t="s">
        <v>13</v>
      </c>
      <c r="K183" s="14">
        <f>SUM(K151:K182)</f>
        <v>0</v>
      </c>
    </row>
    <row r="184" spans="1:11" ht="45.75" customHeight="1">
      <c r="A184" s="44" t="s">
        <v>327</v>
      </c>
      <c r="B184" s="45"/>
      <c r="C184" s="45"/>
      <c r="D184" s="45"/>
      <c r="E184" s="45"/>
      <c r="F184" s="45"/>
      <c r="G184" s="45"/>
      <c r="H184" s="45"/>
      <c r="I184" s="45"/>
      <c r="J184" s="45"/>
      <c r="K184" s="46"/>
    </row>
    <row r="185" spans="1:11" ht="71.25" customHeight="1">
      <c r="A185" s="24" t="s">
        <v>0</v>
      </c>
      <c r="B185" s="24" t="s">
        <v>1</v>
      </c>
      <c r="C185" s="24" t="s">
        <v>2</v>
      </c>
      <c r="D185" s="24" t="s">
        <v>3</v>
      </c>
      <c r="E185" s="24" t="s">
        <v>4</v>
      </c>
      <c r="F185" s="24" t="s">
        <v>5</v>
      </c>
      <c r="G185" s="24" t="s">
        <v>6</v>
      </c>
      <c r="H185" s="24" t="s">
        <v>7</v>
      </c>
      <c r="I185" s="24" t="s">
        <v>8</v>
      </c>
      <c r="J185" s="24" t="s">
        <v>9</v>
      </c>
      <c r="K185" s="24" t="s">
        <v>10</v>
      </c>
    </row>
    <row r="186" spans="1:11" ht="59.25" customHeight="1">
      <c r="A186" s="19">
        <v>1</v>
      </c>
      <c r="B186" s="19" t="s">
        <v>288</v>
      </c>
      <c r="C186" s="19" t="s">
        <v>11</v>
      </c>
      <c r="D186" s="19">
        <v>10</v>
      </c>
      <c r="E186" s="19" t="s">
        <v>289</v>
      </c>
      <c r="F186" s="19"/>
      <c r="G186" s="15">
        <f t="shared" ref="G186:G194" si="16">D186*F186</f>
        <v>0</v>
      </c>
      <c r="H186" s="9"/>
      <c r="I186" s="15">
        <f>G186*H186</f>
        <v>0</v>
      </c>
      <c r="J186" s="15">
        <f>F186+F186*H186</f>
        <v>0</v>
      </c>
      <c r="K186" s="15">
        <f t="shared" ref="K186:K194" si="17">G186+G186*H186</f>
        <v>0</v>
      </c>
    </row>
    <row r="187" spans="1:11" ht="56.25" customHeight="1">
      <c r="A187" s="19">
        <v>2</v>
      </c>
      <c r="B187" s="19" t="s">
        <v>290</v>
      </c>
      <c r="C187" s="19" t="s">
        <v>15</v>
      </c>
      <c r="D187" s="19">
        <v>1</v>
      </c>
      <c r="E187" s="19" t="s">
        <v>291</v>
      </c>
      <c r="F187" s="19"/>
      <c r="G187" s="15">
        <f t="shared" si="16"/>
        <v>0</v>
      </c>
      <c r="H187" s="9"/>
      <c r="I187" s="15">
        <f t="shared" ref="I187:I194" si="18">G187*H187</f>
        <v>0</v>
      </c>
      <c r="J187" s="15">
        <f t="shared" ref="J187:J194" si="19">F187+F187*H187</f>
        <v>0</v>
      </c>
      <c r="K187" s="15">
        <f t="shared" si="17"/>
        <v>0</v>
      </c>
    </row>
    <row r="188" spans="1:11" ht="84.75" customHeight="1">
      <c r="A188" s="19">
        <v>3</v>
      </c>
      <c r="B188" s="19" t="s">
        <v>292</v>
      </c>
      <c r="C188" s="19" t="s">
        <v>11</v>
      </c>
      <c r="D188" s="19">
        <v>10</v>
      </c>
      <c r="E188" s="19" t="s">
        <v>293</v>
      </c>
      <c r="F188" s="19"/>
      <c r="G188" s="15">
        <f t="shared" si="16"/>
        <v>0</v>
      </c>
      <c r="H188" s="9"/>
      <c r="I188" s="15">
        <f t="shared" si="18"/>
        <v>0</v>
      </c>
      <c r="J188" s="15">
        <f t="shared" si="19"/>
        <v>0</v>
      </c>
      <c r="K188" s="15">
        <f t="shared" si="17"/>
        <v>0</v>
      </c>
    </row>
    <row r="189" spans="1:11" ht="110.25" customHeight="1">
      <c r="A189" s="19">
        <v>4</v>
      </c>
      <c r="B189" s="19" t="s">
        <v>294</v>
      </c>
      <c r="C189" s="19" t="s">
        <v>15</v>
      </c>
      <c r="D189" s="19">
        <v>10</v>
      </c>
      <c r="E189" s="19" t="s">
        <v>295</v>
      </c>
      <c r="F189" s="19"/>
      <c r="G189" s="15">
        <f t="shared" si="16"/>
        <v>0</v>
      </c>
      <c r="H189" s="9"/>
      <c r="I189" s="15">
        <f t="shared" si="18"/>
        <v>0</v>
      </c>
      <c r="J189" s="15">
        <f t="shared" si="19"/>
        <v>0</v>
      </c>
      <c r="K189" s="15">
        <f t="shared" si="17"/>
        <v>0</v>
      </c>
    </row>
    <row r="190" spans="1:11" ht="75" customHeight="1">
      <c r="A190" s="19">
        <v>5</v>
      </c>
      <c r="B190" s="19" t="s">
        <v>296</v>
      </c>
      <c r="C190" s="19" t="s">
        <v>15</v>
      </c>
      <c r="D190" s="19">
        <v>10</v>
      </c>
      <c r="E190" s="19" t="s">
        <v>297</v>
      </c>
      <c r="F190" s="19"/>
      <c r="G190" s="15">
        <f t="shared" si="16"/>
        <v>0</v>
      </c>
      <c r="H190" s="9"/>
      <c r="I190" s="15">
        <f t="shared" si="18"/>
        <v>0</v>
      </c>
      <c r="J190" s="15">
        <f t="shared" si="19"/>
        <v>0</v>
      </c>
      <c r="K190" s="15">
        <f t="shared" si="17"/>
        <v>0</v>
      </c>
    </row>
    <row r="191" spans="1:11" ht="89.25" customHeight="1">
      <c r="A191" s="19">
        <v>6</v>
      </c>
      <c r="B191" s="19" t="s">
        <v>298</v>
      </c>
      <c r="C191" s="19" t="s">
        <v>15</v>
      </c>
      <c r="D191" s="19">
        <v>11</v>
      </c>
      <c r="E191" s="19" t="s">
        <v>299</v>
      </c>
      <c r="F191" s="19"/>
      <c r="G191" s="15">
        <f t="shared" si="16"/>
        <v>0</v>
      </c>
      <c r="H191" s="9"/>
      <c r="I191" s="15">
        <f t="shared" si="18"/>
        <v>0</v>
      </c>
      <c r="J191" s="15">
        <f t="shared" si="19"/>
        <v>0</v>
      </c>
      <c r="K191" s="15">
        <f t="shared" si="17"/>
        <v>0</v>
      </c>
    </row>
    <row r="192" spans="1:11" ht="119.25" customHeight="1">
      <c r="A192" s="19">
        <v>7</v>
      </c>
      <c r="B192" s="19" t="s">
        <v>300</v>
      </c>
      <c r="C192" s="19" t="s">
        <v>11</v>
      </c>
      <c r="D192" s="19">
        <v>5</v>
      </c>
      <c r="E192" s="19" t="s">
        <v>301</v>
      </c>
      <c r="F192" s="19"/>
      <c r="G192" s="15">
        <f t="shared" si="16"/>
        <v>0</v>
      </c>
      <c r="H192" s="9"/>
      <c r="I192" s="15">
        <f t="shared" si="18"/>
        <v>0</v>
      </c>
      <c r="J192" s="15">
        <f t="shared" si="19"/>
        <v>0</v>
      </c>
      <c r="K192" s="15">
        <f t="shared" si="17"/>
        <v>0</v>
      </c>
    </row>
    <row r="193" spans="1:11" ht="75" customHeight="1">
      <c r="A193" s="19">
        <v>8</v>
      </c>
      <c r="B193" s="19" t="s">
        <v>302</v>
      </c>
      <c r="C193" s="19" t="s">
        <v>15</v>
      </c>
      <c r="D193" s="19">
        <v>2</v>
      </c>
      <c r="E193" s="19" t="s">
        <v>303</v>
      </c>
      <c r="F193" s="19"/>
      <c r="G193" s="15">
        <f t="shared" si="16"/>
        <v>0</v>
      </c>
      <c r="H193" s="9"/>
      <c r="I193" s="15">
        <f t="shared" si="18"/>
        <v>0</v>
      </c>
      <c r="J193" s="15">
        <f t="shared" si="19"/>
        <v>0</v>
      </c>
      <c r="K193" s="15">
        <f t="shared" si="17"/>
        <v>0</v>
      </c>
    </row>
    <row r="194" spans="1:11" ht="66" customHeight="1">
      <c r="A194" s="19">
        <v>9</v>
      </c>
      <c r="B194" s="19" t="s">
        <v>304</v>
      </c>
      <c r="C194" s="19" t="s">
        <v>15</v>
      </c>
      <c r="D194" s="19">
        <v>1</v>
      </c>
      <c r="E194" s="19" t="s">
        <v>171</v>
      </c>
      <c r="F194" s="19"/>
      <c r="G194" s="15">
        <f t="shared" si="16"/>
        <v>0</v>
      </c>
      <c r="H194" s="9"/>
      <c r="I194" s="15">
        <f t="shared" si="18"/>
        <v>0</v>
      </c>
      <c r="J194" s="15">
        <f t="shared" si="19"/>
        <v>0</v>
      </c>
      <c r="K194" s="15">
        <f t="shared" si="17"/>
        <v>0</v>
      </c>
    </row>
    <row r="195" spans="1:11" ht="38.25" customHeight="1">
      <c r="A195" s="41" t="s">
        <v>12</v>
      </c>
      <c r="B195" s="42"/>
      <c r="C195" s="42"/>
      <c r="D195" s="42"/>
      <c r="E195" s="43"/>
      <c r="F195" s="19" t="s">
        <v>13</v>
      </c>
      <c r="G195" s="19">
        <f>SUM(G186:G194)</f>
        <v>0</v>
      </c>
      <c r="H195" s="19" t="s">
        <v>13</v>
      </c>
      <c r="I195" s="14">
        <f>SUM(I186:I194)</f>
        <v>0</v>
      </c>
      <c r="J195" s="19" t="s">
        <v>13</v>
      </c>
      <c r="K195" s="14">
        <f>SUM(K186:K194)</f>
        <v>0</v>
      </c>
    </row>
    <row r="196" spans="1:11" ht="39.75" customHeight="1">
      <c r="A196" s="44" t="s">
        <v>328</v>
      </c>
      <c r="B196" s="45"/>
      <c r="C196" s="45"/>
      <c r="D196" s="45"/>
      <c r="E196" s="45"/>
      <c r="F196" s="45"/>
      <c r="G196" s="45"/>
      <c r="H196" s="45"/>
      <c r="I196" s="45"/>
      <c r="J196" s="45"/>
      <c r="K196" s="46"/>
    </row>
    <row r="197" spans="1:11" ht="51.75" customHeight="1">
      <c r="A197" s="24" t="s">
        <v>0</v>
      </c>
      <c r="B197" s="24" t="s">
        <v>1</v>
      </c>
      <c r="C197" s="24" t="s">
        <v>2</v>
      </c>
      <c r="D197" s="24" t="s">
        <v>3</v>
      </c>
      <c r="E197" s="24" t="s">
        <v>4</v>
      </c>
      <c r="F197" s="24" t="s">
        <v>5</v>
      </c>
      <c r="G197" s="24" t="s">
        <v>6</v>
      </c>
      <c r="H197" s="24" t="s">
        <v>7</v>
      </c>
      <c r="I197" s="24" t="s">
        <v>8</v>
      </c>
      <c r="J197" s="24" t="s">
        <v>9</v>
      </c>
      <c r="K197" s="24" t="s">
        <v>10</v>
      </c>
    </row>
    <row r="198" spans="1:11" ht="140.25">
      <c r="A198" s="19">
        <v>1</v>
      </c>
      <c r="B198" s="19" t="s">
        <v>305</v>
      </c>
      <c r="C198" s="19" t="s">
        <v>11</v>
      </c>
      <c r="D198" s="19">
        <v>1</v>
      </c>
      <c r="E198" s="19" t="s">
        <v>306</v>
      </c>
      <c r="F198" s="32"/>
      <c r="G198" s="15">
        <f t="shared" ref="G198:G206" si="20">D198*F198</f>
        <v>0</v>
      </c>
      <c r="H198" s="34"/>
      <c r="I198" s="15">
        <f>G198*H198</f>
        <v>0</v>
      </c>
      <c r="J198" s="15">
        <f>F198+F198*H198</f>
        <v>0</v>
      </c>
      <c r="K198" s="15">
        <f t="shared" ref="K198:K206" si="21">G198+G198*H198</f>
        <v>0</v>
      </c>
    </row>
    <row r="199" spans="1:11" ht="236.25" customHeight="1">
      <c r="A199" s="19">
        <v>2</v>
      </c>
      <c r="B199" s="19" t="s">
        <v>307</v>
      </c>
      <c r="C199" s="19" t="s">
        <v>15</v>
      </c>
      <c r="D199" s="19">
        <v>1</v>
      </c>
      <c r="E199" s="19" t="s">
        <v>308</v>
      </c>
      <c r="F199" s="32"/>
      <c r="G199" s="15">
        <f t="shared" si="20"/>
        <v>0</v>
      </c>
      <c r="H199" s="34"/>
      <c r="I199" s="15">
        <f t="shared" ref="I199:I206" si="22">G199*H199</f>
        <v>0</v>
      </c>
      <c r="J199" s="15">
        <f t="shared" ref="J199:J206" si="23">F199+F199*H199</f>
        <v>0</v>
      </c>
      <c r="K199" s="15">
        <f t="shared" si="21"/>
        <v>0</v>
      </c>
    </row>
    <row r="200" spans="1:11" ht="127.5">
      <c r="A200" s="19">
        <v>3</v>
      </c>
      <c r="B200" s="19" t="s">
        <v>309</v>
      </c>
      <c r="C200" s="19" t="s">
        <v>11</v>
      </c>
      <c r="D200" s="19">
        <v>1</v>
      </c>
      <c r="E200" s="19" t="s">
        <v>310</v>
      </c>
      <c r="F200" s="35"/>
      <c r="G200" s="15">
        <f t="shared" si="20"/>
        <v>0</v>
      </c>
      <c r="H200" s="34"/>
      <c r="I200" s="15">
        <f t="shared" si="22"/>
        <v>0</v>
      </c>
      <c r="J200" s="15">
        <f t="shared" si="23"/>
        <v>0</v>
      </c>
      <c r="K200" s="15">
        <f t="shared" si="21"/>
        <v>0</v>
      </c>
    </row>
    <row r="201" spans="1:11" ht="159" customHeight="1">
      <c r="A201" s="19">
        <v>4</v>
      </c>
      <c r="B201" s="19" t="s">
        <v>311</v>
      </c>
      <c r="C201" s="19" t="s">
        <v>15</v>
      </c>
      <c r="D201" s="19">
        <v>2</v>
      </c>
      <c r="E201" s="19" t="s">
        <v>312</v>
      </c>
      <c r="F201" s="35"/>
      <c r="G201" s="15">
        <f t="shared" si="20"/>
        <v>0</v>
      </c>
      <c r="H201" s="34"/>
      <c r="I201" s="15">
        <f t="shared" si="22"/>
        <v>0</v>
      </c>
      <c r="J201" s="15">
        <f t="shared" si="23"/>
        <v>0</v>
      </c>
      <c r="K201" s="15">
        <f t="shared" si="21"/>
        <v>0</v>
      </c>
    </row>
    <row r="202" spans="1:11" ht="65.25" customHeight="1">
      <c r="A202" s="19">
        <v>5</v>
      </c>
      <c r="B202" s="19" t="s">
        <v>313</v>
      </c>
      <c r="C202" s="19" t="s">
        <v>15</v>
      </c>
      <c r="D202" s="19">
        <v>2</v>
      </c>
      <c r="E202" s="19" t="s">
        <v>314</v>
      </c>
      <c r="F202" s="35"/>
      <c r="G202" s="15">
        <f t="shared" si="20"/>
        <v>0</v>
      </c>
      <c r="H202" s="34"/>
      <c r="I202" s="15">
        <f t="shared" si="22"/>
        <v>0</v>
      </c>
      <c r="J202" s="15">
        <f t="shared" si="23"/>
        <v>0</v>
      </c>
      <c r="K202" s="15">
        <f t="shared" si="21"/>
        <v>0</v>
      </c>
    </row>
    <row r="203" spans="1:11" ht="92.25" customHeight="1">
      <c r="A203" s="19">
        <v>6</v>
      </c>
      <c r="B203" s="19" t="s">
        <v>315</v>
      </c>
      <c r="C203" s="19" t="s">
        <v>11</v>
      </c>
      <c r="D203" s="19">
        <v>1</v>
      </c>
      <c r="E203" s="19" t="s">
        <v>316</v>
      </c>
      <c r="F203" s="35"/>
      <c r="G203" s="15">
        <f t="shared" si="20"/>
        <v>0</v>
      </c>
      <c r="H203" s="34"/>
      <c r="I203" s="15">
        <f t="shared" si="22"/>
        <v>0</v>
      </c>
      <c r="J203" s="15">
        <f t="shared" si="23"/>
        <v>0</v>
      </c>
      <c r="K203" s="15">
        <f t="shared" si="21"/>
        <v>0</v>
      </c>
    </row>
    <row r="204" spans="1:11" ht="79.5" customHeight="1">
      <c r="A204" s="19">
        <v>7</v>
      </c>
      <c r="B204" s="19" t="s">
        <v>317</v>
      </c>
      <c r="C204" s="19" t="s">
        <v>11</v>
      </c>
      <c r="D204" s="19">
        <v>1</v>
      </c>
      <c r="E204" s="19" t="s">
        <v>318</v>
      </c>
      <c r="F204" s="35"/>
      <c r="G204" s="15">
        <f t="shared" si="20"/>
        <v>0</v>
      </c>
      <c r="H204" s="34"/>
      <c r="I204" s="15">
        <f t="shared" si="22"/>
        <v>0</v>
      </c>
      <c r="J204" s="15">
        <f t="shared" si="23"/>
        <v>0</v>
      </c>
      <c r="K204" s="15">
        <f t="shared" si="21"/>
        <v>0</v>
      </c>
    </row>
    <row r="205" spans="1:11" ht="122.25" customHeight="1">
      <c r="A205" s="19">
        <v>8</v>
      </c>
      <c r="B205" s="26" t="s">
        <v>319</v>
      </c>
      <c r="C205" s="19" t="s">
        <v>11</v>
      </c>
      <c r="D205" s="19">
        <v>2</v>
      </c>
      <c r="E205" s="19" t="s">
        <v>320</v>
      </c>
      <c r="F205" s="35"/>
      <c r="G205" s="15">
        <f t="shared" si="20"/>
        <v>0</v>
      </c>
      <c r="H205" s="34"/>
      <c r="I205" s="15">
        <f t="shared" si="22"/>
        <v>0</v>
      </c>
      <c r="J205" s="15">
        <f t="shared" si="23"/>
        <v>0</v>
      </c>
      <c r="K205" s="15">
        <f t="shared" si="21"/>
        <v>0</v>
      </c>
    </row>
    <row r="206" spans="1:11" ht="81.75" customHeight="1">
      <c r="A206" s="19">
        <v>9</v>
      </c>
      <c r="B206" s="19" t="s">
        <v>321</v>
      </c>
      <c r="C206" s="19" t="s">
        <v>11</v>
      </c>
      <c r="D206" s="19">
        <v>1</v>
      </c>
      <c r="E206" s="19" t="s">
        <v>322</v>
      </c>
      <c r="F206" s="35"/>
      <c r="G206" s="15">
        <f t="shared" si="20"/>
        <v>0</v>
      </c>
      <c r="H206" s="34"/>
      <c r="I206" s="15">
        <f t="shared" si="22"/>
        <v>0</v>
      </c>
      <c r="J206" s="15">
        <f t="shared" si="23"/>
        <v>0</v>
      </c>
      <c r="K206" s="15">
        <f t="shared" si="21"/>
        <v>0</v>
      </c>
    </row>
    <row r="207" spans="1:11" ht="48.75" customHeight="1">
      <c r="A207" s="41" t="s">
        <v>12</v>
      </c>
      <c r="B207" s="42"/>
      <c r="C207" s="42"/>
      <c r="D207" s="42"/>
      <c r="E207" s="43"/>
      <c r="F207" s="19" t="s">
        <v>13</v>
      </c>
      <c r="G207" s="19">
        <f>SUM(G198:G206)</f>
        <v>0</v>
      </c>
      <c r="H207" s="19" t="s">
        <v>13</v>
      </c>
      <c r="I207" s="14">
        <f>SUM(I198:I206)</f>
        <v>0</v>
      </c>
      <c r="J207" s="19" t="s">
        <v>13</v>
      </c>
      <c r="K207" s="14">
        <f>SUM(K198:K206)</f>
        <v>0</v>
      </c>
    </row>
    <row r="208" spans="1:11" ht="53.25" customHeight="1">
      <c r="A208" s="59"/>
      <c r="B208" s="60"/>
      <c r="C208" s="60"/>
      <c r="D208" s="60"/>
      <c r="E208" s="60"/>
      <c r="F208" s="60"/>
      <c r="G208" s="60"/>
      <c r="H208" s="60"/>
      <c r="I208" s="60"/>
      <c r="J208" s="60"/>
      <c r="K208" s="61"/>
    </row>
    <row r="209" spans="1:11" ht="51" customHeight="1">
      <c r="A209" s="56" t="s">
        <v>365</v>
      </c>
      <c r="B209" s="57"/>
      <c r="C209" s="57"/>
      <c r="D209" s="57"/>
      <c r="E209" s="57"/>
      <c r="F209" s="57"/>
      <c r="G209" s="57"/>
      <c r="H209" s="57"/>
      <c r="I209" s="57"/>
      <c r="J209" s="57"/>
      <c r="K209" s="58"/>
    </row>
    <row r="210" spans="1:11" ht="50.25" customHeight="1">
      <c r="A210" s="50" t="s">
        <v>366</v>
      </c>
      <c r="B210" s="51"/>
      <c r="C210" s="51"/>
      <c r="D210" s="51"/>
      <c r="E210" s="51"/>
      <c r="F210" s="51"/>
      <c r="G210" s="51"/>
      <c r="H210" s="51"/>
      <c r="I210" s="51"/>
      <c r="J210" s="51"/>
      <c r="K210" s="52"/>
    </row>
    <row r="211" spans="1:11" ht="40.5" customHeight="1">
      <c r="A211" s="24" t="s">
        <v>0</v>
      </c>
      <c r="B211" s="24" t="s">
        <v>1</v>
      </c>
      <c r="C211" s="24" t="s">
        <v>2</v>
      </c>
      <c r="D211" s="24" t="s">
        <v>3</v>
      </c>
      <c r="E211" s="24" t="s">
        <v>4</v>
      </c>
      <c r="F211" s="24" t="s">
        <v>5</v>
      </c>
      <c r="G211" s="24" t="s">
        <v>6</v>
      </c>
      <c r="H211" s="24" t="s">
        <v>7</v>
      </c>
      <c r="I211" s="24" t="s">
        <v>8</v>
      </c>
      <c r="J211" s="24" t="s">
        <v>9</v>
      </c>
      <c r="K211" s="24" t="s">
        <v>10</v>
      </c>
    </row>
    <row r="212" spans="1:11" ht="99.75" customHeight="1">
      <c r="A212" s="25">
        <v>1</v>
      </c>
      <c r="B212" s="20" t="s">
        <v>329</v>
      </c>
      <c r="C212" s="21" t="s">
        <v>11</v>
      </c>
      <c r="D212" s="21">
        <v>1</v>
      </c>
      <c r="E212" s="19" t="s">
        <v>101</v>
      </c>
      <c r="F212" s="15"/>
      <c r="G212" s="15">
        <f t="shared" ref="G212:G253" si="24">D212*F212</f>
        <v>0</v>
      </c>
      <c r="H212" s="16"/>
      <c r="I212" s="15">
        <f>G212*H212</f>
        <v>0</v>
      </c>
      <c r="J212" s="15">
        <f>F212+F212*H212</f>
        <v>0</v>
      </c>
      <c r="K212" s="15">
        <f>G212+G212*H212</f>
        <v>0</v>
      </c>
    </row>
    <row r="213" spans="1:11" ht="153">
      <c r="A213" s="25">
        <v>2</v>
      </c>
      <c r="B213" s="20" t="s">
        <v>330</v>
      </c>
      <c r="C213" s="21" t="s">
        <v>11</v>
      </c>
      <c r="D213" s="21">
        <v>1</v>
      </c>
      <c r="E213" s="22" t="s">
        <v>331</v>
      </c>
      <c r="F213" s="15"/>
      <c r="G213" s="15">
        <f t="shared" si="24"/>
        <v>0</v>
      </c>
      <c r="H213" s="16"/>
      <c r="I213" s="15">
        <f t="shared" ref="I213:I253" si="25">G213*H213</f>
        <v>0</v>
      </c>
      <c r="J213" s="15">
        <f t="shared" ref="J213:J253" si="26">F213+F213*H213</f>
        <v>0</v>
      </c>
      <c r="K213" s="15">
        <f t="shared" ref="K213:K253" si="27">G213+G213*H213</f>
        <v>0</v>
      </c>
    </row>
    <row r="214" spans="1:11" ht="77.25" customHeight="1">
      <c r="A214" s="25">
        <v>3</v>
      </c>
      <c r="B214" s="19" t="s">
        <v>192</v>
      </c>
      <c r="C214" s="21" t="s">
        <v>11</v>
      </c>
      <c r="D214" s="21">
        <v>2</v>
      </c>
      <c r="E214" s="19" t="s">
        <v>193</v>
      </c>
      <c r="F214" s="15"/>
      <c r="G214" s="15">
        <f t="shared" si="24"/>
        <v>0</v>
      </c>
      <c r="H214" s="16"/>
      <c r="I214" s="15">
        <f t="shared" si="25"/>
        <v>0</v>
      </c>
      <c r="J214" s="15">
        <f t="shared" si="26"/>
        <v>0</v>
      </c>
      <c r="K214" s="15">
        <f t="shared" si="27"/>
        <v>0</v>
      </c>
    </row>
    <row r="215" spans="1:11" ht="69" customHeight="1">
      <c r="A215" s="25">
        <v>4</v>
      </c>
      <c r="B215" s="19" t="s">
        <v>192</v>
      </c>
      <c r="C215" s="21" t="s">
        <v>11</v>
      </c>
      <c r="D215" s="21">
        <v>2</v>
      </c>
      <c r="E215" s="19" t="s">
        <v>32</v>
      </c>
      <c r="F215" s="15"/>
      <c r="G215" s="15">
        <f t="shared" si="24"/>
        <v>0</v>
      </c>
      <c r="H215" s="16"/>
      <c r="I215" s="15">
        <f t="shared" si="25"/>
        <v>0</v>
      </c>
      <c r="J215" s="15">
        <f t="shared" si="26"/>
        <v>0</v>
      </c>
      <c r="K215" s="15">
        <f t="shared" si="27"/>
        <v>0</v>
      </c>
    </row>
    <row r="216" spans="1:11" ht="74.25" customHeight="1">
      <c r="A216" s="25">
        <v>5</v>
      </c>
      <c r="B216" s="19" t="s">
        <v>192</v>
      </c>
      <c r="C216" s="21" t="s">
        <v>11</v>
      </c>
      <c r="D216" s="21">
        <v>2</v>
      </c>
      <c r="E216" s="19" t="s">
        <v>33</v>
      </c>
      <c r="F216" s="15"/>
      <c r="G216" s="15">
        <f t="shared" si="24"/>
        <v>0</v>
      </c>
      <c r="H216" s="16"/>
      <c r="I216" s="15">
        <f t="shared" si="25"/>
        <v>0</v>
      </c>
      <c r="J216" s="15">
        <f t="shared" si="26"/>
        <v>0</v>
      </c>
      <c r="K216" s="15">
        <f t="shared" si="27"/>
        <v>0</v>
      </c>
    </row>
    <row r="217" spans="1:11" ht="59.25" customHeight="1">
      <c r="A217" s="25">
        <v>6</v>
      </c>
      <c r="B217" s="19" t="s">
        <v>332</v>
      </c>
      <c r="C217" s="21" t="s">
        <v>11</v>
      </c>
      <c r="D217" s="21">
        <v>8</v>
      </c>
      <c r="E217" s="20" t="s">
        <v>37</v>
      </c>
      <c r="F217" s="15"/>
      <c r="G217" s="15">
        <f t="shared" si="24"/>
        <v>0</v>
      </c>
      <c r="H217" s="16"/>
      <c r="I217" s="15">
        <f t="shared" si="25"/>
        <v>0</v>
      </c>
      <c r="J217" s="15">
        <f t="shared" si="26"/>
        <v>0</v>
      </c>
      <c r="K217" s="15">
        <f t="shared" si="27"/>
        <v>0</v>
      </c>
    </row>
    <row r="218" spans="1:11" ht="127.5">
      <c r="A218" s="25">
        <v>7</v>
      </c>
      <c r="B218" s="19" t="s">
        <v>333</v>
      </c>
      <c r="C218" s="21" t="s">
        <v>15</v>
      </c>
      <c r="D218" s="21">
        <v>2</v>
      </c>
      <c r="E218" s="19" t="s">
        <v>367</v>
      </c>
      <c r="F218" s="15"/>
      <c r="G218" s="15">
        <f t="shared" si="24"/>
        <v>0</v>
      </c>
      <c r="H218" s="16"/>
      <c r="I218" s="15">
        <f t="shared" si="25"/>
        <v>0</v>
      </c>
      <c r="J218" s="15">
        <f t="shared" si="26"/>
        <v>0</v>
      </c>
      <c r="K218" s="15">
        <f t="shared" si="27"/>
        <v>0</v>
      </c>
    </row>
    <row r="219" spans="1:11" ht="82.5" customHeight="1">
      <c r="A219" s="25">
        <v>8</v>
      </c>
      <c r="B219" s="19" t="s">
        <v>17</v>
      </c>
      <c r="C219" s="21" t="s">
        <v>11</v>
      </c>
      <c r="D219" s="21">
        <v>2</v>
      </c>
      <c r="E219" s="19" t="s">
        <v>18</v>
      </c>
      <c r="F219" s="15"/>
      <c r="G219" s="15">
        <f t="shared" si="24"/>
        <v>0</v>
      </c>
      <c r="H219" s="16"/>
      <c r="I219" s="15">
        <f t="shared" si="25"/>
        <v>0</v>
      </c>
      <c r="J219" s="15">
        <f t="shared" si="26"/>
        <v>0</v>
      </c>
      <c r="K219" s="15">
        <f t="shared" si="27"/>
        <v>0</v>
      </c>
    </row>
    <row r="220" spans="1:11" ht="59.25" customHeight="1">
      <c r="A220" s="25">
        <v>9</v>
      </c>
      <c r="B220" s="19" t="s">
        <v>334</v>
      </c>
      <c r="C220" s="21" t="s">
        <v>11</v>
      </c>
      <c r="D220" s="21">
        <v>8</v>
      </c>
      <c r="E220" s="19" t="s">
        <v>22</v>
      </c>
      <c r="F220" s="15"/>
      <c r="G220" s="15">
        <f t="shared" si="24"/>
        <v>0</v>
      </c>
      <c r="H220" s="16"/>
      <c r="I220" s="15">
        <f t="shared" si="25"/>
        <v>0</v>
      </c>
      <c r="J220" s="15">
        <f t="shared" si="26"/>
        <v>0</v>
      </c>
      <c r="K220" s="15">
        <f t="shared" si="27"/>
        <v>0</v>
      </c>
    </row>
    <row r="221" spans="1:11" ht="74.25" customHeight="1">
      <c r="A221" s="25">
        <v>10</v>
      </c>
      <c r="B221" s="20" t="s">
        <v>28</v>
      </c>
      <c r="C221" s="20" t="s">
        <v>14</v>
      </c>
      <c r="D221" s="20">
        <v>5</v>
      </c>
      <c r="E221" s="19" t="s">
        <v>29</v>
      </c>
      <c r="F221" s="15"/>
      <c r="G221" s="15">
        <f t="shared" si="24"/>
        <v>0</v>
      </c>
      <c r="H221" s="16"/>
      <c r="I221" s="15">
        <f t="shared" si="25"/>
        <v>0</v>
      </c>
      <c r="J221" s="15">
        <f t="shared" si="26"/>
        <v>0</v>
      </c>
      <c r="K221" s="15">
        <f t="shared" si="27"/>
        <v>0</v>
      </c>
    </row>
    <row r="222" spans="1:11" ht="69.75" customHeight="1">
      <c r="A222" s="25">
        <v>11</v>
      </c>
      <c r="B222" s="20" t="s">
        <v>28</v>
      </c>
      <c r="C222" s="20" t="s">
        <v>14</v>
      </c>
      <c r="D222" s="20">
        <v>5</v>
      </c>
      <c r="E222" s="19" t="s">
        <v>30</v>
      </c>
      <c r="F222" s="15"/>
      <c r="G222" s="15">
        <f t="shared" si="24"/>
        <v>0</v>
      </c>
      <c r="H222" s="16"/>
      <c r="I222" s="15">
        <f t="shared" si="25"/>
        <v>0</v>
      </c>
      <c r="J222" s="15">
        <f t="shared" si="26"/>
        <v>0</v>
      </c>
      <c r="K222" s="15">
        <f t="shared" si="27"/>
        <v>0</v>
      </c>
    </row>
    <row r="223" spans="1:11" ht="92.25" customHeight="1">
      <c r="A223" s="25">
        <v>12</v>
      </c>
      <c r="B223" s="19" t="s">
        <v>335</v>
      </c>
      <c r="C223" s="21" t="s">
        <v>11</v>
      </c>
      <c r="D223" s="21">
        <v>4</v>
      </c>
      <c r="E223" s="19" t="s">
        <v>198</v>
      </c>
      <c r="F223" s="15"/>
      <c r="G223" s="15">
        <f t="shared" si="24"/>
        <v>0</v>
      </c>
      <c r="H223" s="16"/>
      <c r="I223" s="15">
        <f t="shared" si="25"/>
        <v>0</v>
      </c>
      <c r="J223" s="15">
        <f t="shared" si="26"/>
        <v>0</v>
      </c>
      <c r="K223" s="15">
        <f t="shared" si="27"/>
        <v>0</v>
      </c>
    </row>
    <row r="224" spans="1:11" ht="74.25" customHeight="1">
      <c r="A224" s="25">
        <v>13</v>
      </c>
      <c r="B224" s="19" t="s">
        <v>336</v>
      </c>
      <c r="C224" s="21" t="s">
        <v>11</v>
      </c>
      <c r="D224" s="21">
        <v>2</v>
      </c>
      <c r="E224" s="22" t="s">
        <v>337</v>
      </c>
      <c r="F224" s="15"/>
      <c r="G224" s="15">
        <f t="shared" si="24"/>
        <v>0</v>
      </c>
      <c r="H224" s="16"/>
      <c r="I224" s="15">
        <f t="shared" si="25"/>
        <v>0</v>
      </c>
      <c r="J224" s="15">
        <f t="shared" si="26"/>
        <v>0</v>
      </c>
      <c r="K224" s="15">
        <f t="shared" si="27"/>
        <v>0</v>
      </c>
    </row>
    <row r="225" spans="1:11" ht="127.5" customHeight="1">
      <c r="A225" s="25">
        <v>14</v>
      </c>
      <c r="B225" s="19" t="s">
        <v>57</v>
      </c>
      <c r="C225" s="21" t="s">
        <v>11</v>
      </c>
      <c r="D225" s="21">
        <v>4</v>
      </c>
      <c r="E225" s="19" t="s">
        <v>338</v>
      </c>
      <c r="F225" s="15"/>
      <c r="G225" s="15">
        <f t="shared" si="24"/>
        <v>0</v>
      </c>
      <c r="H225" s="16"/>
      <c r="I225" s="15">
        <f t="shared" si="25"/>
        <v>0</v>
      </c>
      <c r="J225" s="15">
        <f t="shared" si="26"/>
        <v>0</v>
      </c>
      <c r="K225" s="15">
        <f t="shared" si="27"/>
        <v>0</v>
      </c>
    </row>
    <row r="226" spans="1:11" ht="44.25" customHeight="1">
      <c r="A226" s="25">
        <v>15</v>
      </c>
      <c r="B226" s="19" t="s">
        <v>59</v>
      </c>
      <c r="C226" s="21" t="s">
        <v>11</v>
      </c>
      <c r="D226" s="21">
        <v>50</v>
      </c>
      <c r="E226" s="19" t="s">
        <v>202</v>
      </c>
      <c r="F226" s="15"/>
      <c r="G226" s="15">
        <f t="shared" si="24"/>
        <v>0</v>
      </c>
      <c r="H226" s="16"/>
      <c r="I226" s="15">
        <f t="shared" si="25"/>
        <v>0</v>
      </c>
      <c r="J226" s="15">
        <f t="shared" si="26"/>
        <v>0</v>
      </c>
      <c r="K226" s="15">
        <f t="shared" si="27"/>
        <v>0</v>
      </c>
    </row>
    <row r="227" spans="1:11" ht="46.5" customHeight="1">
      <c r="A227" s="25">
        <v>16</v>
      </c>
      <c r="B227" s="19" t="s">
        <v>61</v>
      </c>
      <c r="C227" s="21" t="s">
        <v>11</v>
      </c>
      <c r="D227" s="21">
        <v>10</v>
      </c>
      <c r="E227" s="19" t="s">
        <v>62</v>
      </c>
      <c r="F227" s="15"/>
      <c r="G227" s="15">
        <f t="shared" si="24"/>
        <v>0</v>
      </c>
      <c r="H227" s="16"/>
      <c r="I227" s="15">
        <f t="shared" si="25"/>
        <v>0</v>
      </c>
      <c r="J227" s="15">
        <f t="shared" si="26"/>
        <v>0</v>
      </c>
      <c r="K227" s="15">
        <f t="shared" si="27"/>
        <v>0</v>
      </c>
    </row>
    <row r="228" spans="1:11" ht="49.5" customHeight="1">
      <c r="A228" s="25">
        <v>17</v>
      </c>
      <c r="B228" s="19" t="s">
        <v>21</v>
      </c>
      <c r="C228" s="21" t="s">
        <v>11</v>
      </c>
      <c r="D228" s="21">
        <v>2</v>
      </c>
      <c r="E228" s="19" t="s">
        <v>204</v>
      </c>
      <c r="F228" s="15"/>
      <c r="G228" s="15">
        <f t="shared" si="24"/>
        <v>0</v>
      </c>
      <c r="H228" s="16"/>
      <c r="I228" s="15">
        <f t="shared" si="25"/>
        <v>0</v>
      </c>
      <c r="J228" s="15">
        <f t="shared" si="26"/>
        <v>0</v>
      </c>
      <c r="K228" s="15">
        <f t="shared" si="27"/>
        <v>0</v>
      </c>
    </row>
    <row r="229" spans="1:11" ht="42.75" customHeight="1">
      <c r="A229" s="25">
        <v>18</v>
      </c>
      <c r="B229" s="19" t="s">
        <v>21</v>
      </c>
      <c r="C229" s="21" t="s">
        <v>11</v>
      </c>
      <c r="D229" s="21">
        <v>4</v>
      </c>
      <c r="E229" s="19" t="s">
        <v>20</v>
      </c>
      <c r="F229" s="15"/>
      <c r="G229" s="15">
        <f t="shared" si="24"/>
        <v>0</v>
      </c>
      <c r="H229" s="16"/>
      <c r="I229" s="15">
        <f t="shared" si="25"/>
        <v>0</v>
      </c>
      <c r="J229" s="15">
        <f t="shared" si="26"/>
        <v>0</v>
      </c>
      <c r="K229" s="15">
        <f t="shared" si="27"/>
        <v>0</v>
      </c>
    </row>
    <row r="230" spans="1:11" ht="62.25" customHeight="1">
      <c r="A230" s="25">
        <v>19</v>
      </c>
      <c r="B230" s="19" t="s">
        <v>21</v>
      </c>
      <c r="C230" s="21" t="s">
        <v>11</v>
      </c>
      <c r="D230" s="21">
        <v>2</v>
      </c>
      <c r="E230" s="19" t="s">
        <v>25</v>
      </c>
      <c r="F230" s="15"/>
      <c r="G230" s="15">
        <f t="shared" si="24"/>
        <v>0</v>
      </c>
      <c r="H230" s="16"/>
      <c r="I230" s="15">
        <f t="shared" si="25"/>
        <v>0</v>
      </c>
      <c r="J230" s="15">
        <f t="shared" si="26"/>
        <v>0</v>
      </c>
      <c r="K230" s="15">
        <f t="shared" si="27"/>
        <v>0</v>
      </c>
    </row>
    <row r="231" spans="1:11" ht="36" customHeight="1">
      <c r="A231" s="25">
        <v>20</v>
      </c>
      <c r="B231" s="19" t="s">
        <v>21</v>
      </c>
      <c r="C231" s="21" t="s">
        <v>11</v>
      </c>
      <c r="D231" s="21">
        <v>2</v>
      </c>
      <c r="E231" s="19" t="s">
        <v>339</v>
      </c>
      <c r="F231" s="15"/>
      <c r="G231" s="15">
        <f t="shared" si="24"/>
        <v>0</v>
      </c>
      <c r="H231" s="16"/>
      <c r="I231" s="15">
        <f t="shared" si="25"/>
        <v>0</v>
      </c>
      <c r="J231" s="15">
        <f t="shared" si="26"/>
        <v>0</v>
      </c>
      <c r="K231" s="15">
        <f t="shared" si="27"/>
        <v>0</v>
      </c>
    </row>
    <row r="232" spans="1:11" ht="39.75" customHeight="1">
      <c r="A232" s="25">
        <v>21</v>
      </c>
      <c r="B232" s="19" t="s">
        <v>21</v>
      </c>
      <c r="C232" s="21" t="s">
        <v>11</v>
      </c>
      <c r="D232" s="21">
        <v>2</v>
      </c>
      <c r="E232" s="22" t="s">
        <v>340</v>
      </c>
      <c r="F232" s="15"/>
      <c r="G232" s="15">
        <f t="shared" si="24"/>
        <v>0</v>
      </c>
      <c r="H232" s="16"/>
      <c r="I232" s="15">
        <f t="shared" si="25"/>
        <v>0</v>
      </c>
      <c r="J232" s="15">
        <f t="shared" si="26"/>
        <v>0</v>
      </c>
      <c r="K232" s="15">
        <f t="shared" si="27"/>
        <v>0</v>
      </c>
    </row>
    <row r="233" spans="1:11" ht="68.25" customHeight="1">
      <c r="A233" s="25">
        <v>22</v>
      </c>
      <c r="B233" s="19" t="s">
        <v>21</v>
      </c>
      <c r="C233" s="21" t="s">
        <v>11</v>
      </c>
      <c r="D233" s="21">
        <v>4</v>
      </c>
      <c r="E233" s="22" t="s">
        <v>24</v>
      </c>
      <c r="F233" s="15"/>
      <c r="G233" s="15">
        <f t="shared" si="24"/>
        <v>0</v>
      </c>
      <c r="H233" s="16"/>
      <c r="I233" s="15">
        <f t="shared" si="25"/>
        <v>0</v>
      </c>
      <c r="J233" s="15">
        <f t="shared" si="26"/>
        <v>0</v>
      </c>
      <c r="K233" s="15">
        <f t="shared" si="27"/>
        <v>0</v>
      </c>
    </row>
    <row r="234" spans="1:11" ht="63.75" customHeight="1">
      <c r="A234" s="25">
        <v>23</v>
      </c>
      <c r="B234" s="19" t="s">
        <v>63</v>
      </c>
      <c r="C234" s="21" t="s">
        <v>11</v>
      </c>
      <c r="D234" s="21">
        <v>2</v>
      </c>
      <c r="E234" s="19" t="s">
        <v>64</v>
      </c>
      <c r="F234" s="15"/>
      <c r="G234" s="15">
        <f t="shared" si="24"/>
        <v>0</v>
      </c>
      <c r="H234" s="16"/>
      <c r="I234" s="15">
        <f t="shared" si="25"/>
        <v>0</v>
      </c>
      <c r="J234" s="15">
        <f t="shared" si="26"/>
        <v>0</v>
      </c>
      <c r="K234" s="15">
        <f t="shared" si="27"/>
        <v>0</v>
      </c>
    </row>
    <row r="235" spans="1:11" ht="90" customHeight="1">
      <c r="A235" s="25">
        <v>24</v>
      </c>
      <c r="B235" s="19" t="s">
        <v>341</v>
      </c>
      <c r="C235" s="21" t="s">
        <v>11</v>
      </c>
      <c r="D235" s="21">
        <v>6</v>
      </c>
      <c r="E235" s="19" t="s">
        <v>66</v>
      </c>
      <c r="F235" s="15"/>
      <c r="G235" s="15">
        <f t="shared" si="24"/>
        <v>0</v>
      </c>
      <c r="H235" s="16"/>
      <c r="I235" s="15">
        <f t="shared" si="25"/>
        <v>0</v>
      </c>
      <c r="J235" s="15">
        <f t="shared" si="26"/>
        <v>0</v>
      </c>
      <c r="K235" s="15">
        <f t="shared" si="27"/>
        <v>0</v>
      </c>
    </row>
    <row r="236" spans="1:11" ht="120" customHeight="1">
      <c r="A236" s="25">
        <v>25</v>
      </c>
      <c r="B236" s="19" t="s">
        <v>67</v>
      </c>
      <c r="C236" s="21" t="s">
        <v>11</v>
      </c>
      <c r="D236" s="21">
        <v>2</v>
      </c>
      <c r="E236" s="19" t="s">
        <v>68</v>
      </c>
      <c r="F236" s="15"/>
      <c r="G236" s="15">
        <f t="shared" si="24"/>
        <v>0</v>
      </c>
      <c r="H236" s="16"/>
      <c r="I236" s="15">
        <f t="shared" si="25"/>
        <v>0</v>
      </c>
      <c r="J236" s="15">
        <f t="shared" si="26"/>
        <v>0</v>
      </c>
      <c r="K236" s="15">
        <f t="shared" si="27"/>
        <v>0</v>
      </c>
    </row>
    <row r="237" spans="1:11" ht="63.75">
      <c r="A237" s="25">
        <v>26</v>
      </c>
      <c r="B237" s="19" t="s">
        <v>210</v>
      </c>
      <c r="C237" s="21" t="s">
        <v>11</v>
      </c>
      <c r="D237" s="21">
        <v>2</v>
      </c>
      <c r="E237" s="19" t="s">
        <v>211</v>
      </c>
      <c r="F237" s="15"/>
      <c r="G237" s="15">
        <f t="shared" si="24"/>
        <v>0</v>
      </c>
      <c r="H237" s="16"/>
      <c r="I237" s="15">
        <f t="shared" si="25"/>
        <v>0</v>
      </c>
      <c r="J237" s="15">
        <f t="shared" si="26"/>
        <v>0</v>
      </c>
      <c r="K237" s="15">
        <f t="shared" si="27"/>
        <v>0</v>
      </c>
    </row>
    <row r="238" spans="1:11" ht="74.25" customHeight="1">
      <c r="A238" s="25">
        <v>27</v>
      </c>
      <c r="B238" s="19" t="s">
        <v>212</v>
      </c>
      <c r="C238" s="21" t="s">
        <v>11</v>
      </c>
      <c r="D238" s="21">
        <v>6</v>
      </c>
      <c r="E238" s="20" t="s">
        <v>213</v>
      </c>
      <c r="F238" s="15"/>
      <c r="G238" s="15">
        <f t="shared" si="24"/>
        <v>0</v>
      </c>
      <c r="H238" s="16"/>
      <c r="I238" s="15">
        <f t="shared" si="25"/>
        <v>0</v>
      </c>
      <c r="J238" s="15">
        <f t="shared" si="26"/>
        <v>0</v>
      </c>
      <c r="K238" s="15">
        <f t="shared" si="27"/>
        <v>0</v>
      </c>
    </row>
    <row r="239" spans="1:11" ht="81.75" customHeight="1">
      <c r="A239" s="25">
        <v>28</v>
      </c>
      <c r="B239" s="19" t="s">
        <v>72</v>
      </c>
      <c r="C239" s="21" t="s">
        <v>11</v>
      </c>
      <c r="D239" s="21">
        <v>2</v>
      </c>
      <c r="E239" s="19" t="s">
        <v>215</v>
      </c>
      <c r="F239" s="15"/>
      <c r="G239" s="15">
        <f t="shared" si="24"/>
        <v>0</v>
      </c>
      <c r="H239" s="16"/>
      <c r="I239" s="15">
        <f t="shared" si="25"/>
        <v>0</v>
      </c>
      <c r="J239" s="15">
        <f t="shared" si="26"/>
        <v>0</v>
      </c>
      <c r="K239" s="15">
        <f t="shared" si="27"/>
        <v>0</v>
      </c>
    </row>
    <row r="240" spans="1:11" ht="66" customHeight="1">
      <c r="A240" s="25">
        <v>29</v>
      </c>
      <c r="B240" s="19" t="s">
        <v>342</v>
      </c>
      <c r="C240" s="21" t="s">
        <v>11</v>
      </c>
      <c r="D240" s="21">
        <v>6</v>
      </c>
      <c r="E240" s="19" t="s">
        <v>217</v>
      </c>
      <c r="F240" s="15"/>
      <c r="G240" s="15">
        <f t="shared" si="24"/>
        <v>0</v>
      </c>
      <c r="H240" s="16"/>
      <c r="I240" s="15">
        <f t="shared" si="25"/>
        <v>0</v>
      </c>
      <c r="J240" s="15">
        <f t="shared" si="26"/>
        <v>0</v>
      </c>
      <c r="K240" s="15">
        <f t="shared" si="27"/>
        <v>0</v>
      </c>
    </row>
    <row r="241" spans="1:11" ht="38.25">
      <c r="A241" s="25">
        <v>30</v>
      </c>
      <c r="B241" s="19" t="s">
        <v>342</v>
      </c>
      <c r="C241" s="21" t="s">
        <v>11</v>
      </c>
      <c r="D241" s="21">
        <v>6</v>
      </c>
      <c r="E241" s="19" t="s">
        <v>219</v>
      </c>
      <c r="F241" s="15"/>
      <c r="G241" s="15">
        <f t="shared" si="24"/>
        <v>0</v>
      </c>
      <c r="H241" s="16"/>
      <c r="I241" s="15">
        <f t="shared" si="25"/>
        <v>0</v>
      </c>
      <c r="J241" s="15">
        <f t="shared" si="26"/>
        <v>0</v>
      </c>
      <c r="K241" s="15">
        <f t="shared" si="27"/>
        <v>0</v>
      </c>
    </row>
    <row r="242" spans="1:11" ht="51">
      <c r="A242" s="25">
        <v>31</v>
      </c>
      <c r="B242" s="19" t="s">
        <v>343</v>
      </c>
      <c r="C242" s="21" t="s">
        <v>11</v>
      </c>
      <c r="D242" s="21">
        <v>30</v>
      </c>
      <c r="E242" s="20" t="s">
        <v>221</v>
      </c>
      <c r="F242" s="15"/>
      <c r="G242" s="15">
        <f t="shared" si="24"/>
        <v>0</v>
      </c>
      <c r="H242" s="16"/>
      <c r="I242" s="15">
        <f t="shared" si="25"/>
        <v>0</v>
      </c>
      <c r="J242" s="15">
        <f t="shared" si="26"/>
        <v>0</v>
      </c>
      <c r="K242" s="15">
        <f t="shared" si="27"/>
        <v>0</v>
      </c>
    </row>
    <row r="243" spans="1:11" ht="38.25">
      <c r="A243" s="25">
        <v>32</v>
      </c>
      <c r="B243" s="19" t="s">
        <v>344</v>
      </c>
      <c r="C243" s="21" t="s">
        <v>11</v>
      </c>
      <c r="D243" s="21">
        <v>30</v>
      </c>
      <c r="E243" s="19" t="s">
        <v>223</v>
      </c>
      <c r="F243" s="15"/>
      <c r="G243" s="15">
        <f t="shared" si="24"/>
        <v>0</v>
      </c>
      <c r="H243" s="16"/>
      <c r="I243" s="15">
        <f t="shared" si="25"/>
        <v>0</v>
      </c>
      <c r="J243" s="15">
        <f t="shared" si="26"/>
        <v>0</v>
      </c>
      <c r="K243" s="15">
        <f t="shared" si="27"/>
        <v>0</v>
      </c>
    </row>
    <row r="244" spans="1:11" ht="38.25">
      <c r="A244" s="25">
        <v>33</v>
      </c>
      <c r="B244" s="19" t="s">
        <v>345</v>
      </c>
      <c r="C244" s="21" t="s">
        <v>11</v>
      </c>
      <c r="D244" s="21">
        <v>2</v>
      </c>
      <c r="E244" s="20" t="s">
        <v>79</v>
      </c>
      <c r="F244" s="15"/>
      <c r="G244" s="15">
        <f t="shared" si="24"/>
        <v>0</v>
      </c>
      <c r="H244" s="16"/>
      <c r="I244" s="15">
        <f t="shared" si="25"/>
        <v>0</v>
      </c>
      <c r="J244" s="15">
        <f t="shared" si="26"/>
        <v>0</v>
      </c>
      <c r="K244" s="15">
        <f t="shared" si="27"/>
        <v>0</v>
      </c>
    </row>
    <row r="245" spans="1:11" ht="68.25" customHeight="1">
      <c r="A245" s="25">
        <v>34</v>
      </c>
      <c r="B245" s="19" t="s">
        <v>225</v>
      </c>
      <c r="C245" s="21" t="s">
        <v>11</v>
      </c>
      <c r="D245" s="21">
        <v>6</v>
      </c>
      <c r="E245" s="20" t="s">
        <v>81</v>
      </c>
      <c r="F245" s="15"/>
      <c r="G245" s="15">
        <f t="shared" si="24"/>
        <v>0</v>
      </c>
      <c r="H245" s="16"/>
      <c r="I245" s="15">
        <f t="shared" si="25"/>
        <v>0</v>
      </c>
      <c r="J245" s="15">
        <f t="shared" si="26"/>
        <v>0</v>
      </c>
      <c r="K245" s="15">
        <f t="shared" si="27"/>
        <v>0</v>
      </c>
    </row>
    <row r="246" spans="1:11" ht="43.5" customHeight="1">
      <c r="A246" s="25">
        <v>35</v>
      </c>
      <c r="B246" s="19" t="s">
        <v>94</v>
      </c>
      <c r="C246" s="21" t="s">
        <v>11</v>
      </c>
      <c r="D246" s="21">
        <v>10</v>
      </c>
      <c r="E246" s="19" t="s">
        <v>95</v>
      </c>
      <c r="F246" s="15"/>
      <c r="G246" s="15">
        <f t="shared" si="24"/>
        <v>0</v>
      </c>
      <c r="H246" s="16"/>
      <c r="I246" s="15">
        <f t="shared" si="25"/>
        <v>0</v>
      </c>
      <c r="J246" s="15">
        <f t="shared" si="26"/>
        <v>0</v>
      </c>
      <c r="K246" s="15">
        <f t="shared" si="27"/>
        <v>0</v>
      </c>
    </row>
    <row r="247" spans="1:11" ht="73.5" customHeight="1">
      <c r="A247" s="25">
        <v>36</v>
      </c>
      <c r="B247" s="19" t="s">
        <v>16</v>
      </c>
      <c r="C247" s="21" t="s">
        <v>11</v>
      </c>
      <c r="D247" s="21">
        <v>6</v>
      </c>
      <c r="E247" s="19" t="s">
        <v>82</v>
      </c>
      <c r="F247" s="15"/>
      <c r="G247" s="15">
        <f t="shared" si="24"/>
        <v>0</v>
      </c>
      <c r="H247" s="16"/>
      <c r="I247" s="15">
        <f t="shared" si="25"/>
        <v>0</v>
      </c>
      <c r="J247" s="15">
        <f t="shared" si="26"/>
        <v>0</v>
      </c>
      <c r="K247" s="15">
        <f t="shared" si="27"/>
        <v>0</v>
      </c>
    </row>
    <row r="248" spans="1:11" ht="51">
      <c r="A248" s="25">
        <v>37</v>
      </c>
      <c r="B248" s="19" t="s">
        <v>41</v>
      </c>
      <c r="C248" s="21" t="s">
        <v>11</v>
      </c>
      <c r="D248" s="21">
        <v>6</v>
      </c>
      <c r="E248" s="19" t="s">
        <v>42</v>
      </c>
      <c r="F248" s="15"/>
      <c r="G248" s="15">
        <f t="shared" si="24"/>
        <v>0</v>
      </c>
      <c r="H248" s="16"/>
      <c r="I248" s="15">
        <f t="shared" si="25"/>
        <v>0</v>
      </c>
      <c r="J248" s="15">
        <f t="shared" si="26"/>
        <v>0</v>
      </c>
      <c r="K248" s="15">
        <f t="shared" si="27"/>
        <v>0</v>
      </c>
    </row>
    <row r="249" spans="1:11" ht="42.75" customHeight="1">
      <c r="A249" s="25">
        <v>38</v>
      </c>
      <c r="B249" s="19" t="s">
        <v>43</v>
      </c>
      <c r="C249" s="21" t="s">
        <v>11</v>
      </c>
      <c r="D249" s="21">
        <v>6</v>
      </c>
      <c r="E249" s="19" t="s">
        <v>44</v>
      </c>
      <c r="F249" s="15"/>
      <c r="G249" s="15">
        <f t="shared" si="24"/>
        <v>0</v>
      </c>
      <c r="H249" s="16"/>
      <c r="I249" s="15">
        <f t="shared" si="25"/>
        <v>0</v>
      </c>
      <c r="J249" s="15">
        <f t="shared" si="26"/>
        <v>0</v>
      </c>
      <c r="K249" s="15">
        <f t="shared" si="27"/>
        <v>0</v>
      </c>
    </row>
    <row r="250" spans="1:11" ht="55.5" customHeight="1">
      <c r="A250" s="25">
        <v>39</v>
      </c>
      <c r="B250" s="19" t="s">
        <v>346</v>
      </c>
      <c r="C250" s="21" t="s">
        <v>11</v>
      </c>
      <c r="D250" s="21">
        <v>6</v>
      </c>
      <c r="E250" s="19" t="s">
        <v>230</v>
      </c>
      <c r="F250" s="15"/>
      <c r="G250" s="15">
        <f t="shared" si="24"/>
        <v>0</v>
      </c>
      <c r="H250" s="16"/>
      <c r="I250" s="15">
        <f t="shared" si="25"/>
        <v>0</v>
      </c>
      <c r="J250" s="15">
        <f t="shared" si="26"/>
        <v>0</v>
      </c>
      <c r="K250" s="15">
        <f t="shared" si="27"/>
        <v>0</v>
      </c>
    </row>
    <row r="251" spans="1:11" ht="56.25" customHeight="1">
      <c r="A251" s="25">
        <v>40</v>
      </c>
      <c r="B251" s="19" t="s">
        <v>85</v>
      </c>
      <c r="C251" s="21" t="s">
        <v>11</v>
      </c>
      <c r="D251" s="21">
        <v>6</v>
      </c>
      <c r="E251" s="22" t="s">
        <v>232</v>
      </c>
      <c r="F251" s="15"/>
      <c r="G251" s="15">
        <f t="shared" si="24"/>
        <v>0</v>
      </c>
      <c r="H251" s="16"/>
      <c r="I251" s="15">
        <f t="shared" si="25"/>
        <v>0</v>
      </c>
      <c r="J251" s="15">
        <f t="shared" si="26"/>
        <v>0</v>
      </c>
      <c r="K251" s="15">
        <f t="shared" si="27"/>
        <v>0</v>
      </c>
    </row>
    <row r="252" spans="1:11" ht="57" customHeight="1">
      <c r="A252" s="25">
        <v>41</v>
      </c>
      <c r="B252" s="19" t="s">
        <v>347</v>
      </c>
      <c r="C252" s="21" t="s">
        <v>11</v>
      </c>
      <c r="D252" s="21">
        <v>4</v>
      </c>
      <c r="E252" s="22" t="s">
        <v>89</v>
      </c>
      <c r="F252" s="15"/>
      <c r="G252" s="15">
        <f t="shared" si="24"/>
        <v>0</v>
      </c>
      <c r="H252" s="16"/>
      <c r="I252" s="15">
        <f t="shared" si="25"/>
        <v>0</v>
      </c>
      <c r="J252" s="15">
        <f t="shared" si="26"/>
        <v>0</v>
      </c>
      <c r="K252" s="15">
        <f t="shared" si="27"/>
        <v>0</v>
      </c>
    </row>
    <row r="253" spans="1:11" ht="61.5" customHeight="1">
      <c r="A253" s="25">
        <v>42</v>
      </c>
      <c r="B253" s="19" t="s">
        <v>83</v>
      </c>
      <c r="C253" s="21" t="s">
        <v>11</v>
      </c>
      <c r="D253" s="21">
        <v>2</v>
      </c>
      <c r="E253" s="19" t="s">
        <v>84</v>
      </c>
      <c r="F253" s="15"/>
      <c r="G253" s="15">
        <f t="shared" si="24"/>
        <v>0</v>
      </c>
      <c r="H253" s="16"/>
      <c r="I253" s="15">
        <f t="shared" si="25"/>
        <v>0</v>
      </c>
      <c r="J253" s="15">
        <f t="shared" si="26"/>
        <v>0</v>
      </c>
      <c r="K253" s="15">
        <f t="shared" si="27"/>
        <v>0</v>
      </c>
    </row>
    <row r="254" spans="1:11" ht="35.25" customHeight="1">
      <c r="A254" s="53" t="s">
        <v>12</v>
      </c>
      <c r="B254" s="54"/>
      <c r="C254" s="54"/>
      <c r="D254" s="54"/>
      <c r="E254" s="55"/>
      <c r="F254" s="21" t="s">
        <v>13</v>
      </c>
      <c r="G254" s="17">
        <f>SUM(G212:G253)</f>
        <v>0</v>
      </c>
      <c r="H254" s="21" t="s">
        <v>13</v>
      </c>
      <c r="I254" s="17">
        <f>SUM(I212:I253)</f>
        <v>0</v>
      </c>
      <c r="J254" s="21" t="s">
        <v>13</v>
      </c>
      <c r="K254" s="17">
        <f>SUM(K212:K253)</f>
        <v>0</v>
      </c>
    </row>
    <row r="255" spans="1:11" ht="48" customHeight="1">
      <c r="A255" s="50" t="s">
        <v>368</v>
      </c>
      <c r="B255" s="51"/>
      <c r="C255" s="51"/>
      <c r="D255" s="51"/>
      <c r="E255" s="51"/>
      <c r="F255" s="51"/>
      <c r="G255" s="51"/>
      <c r="H255" s="51"/>
      <c r="I255" s="51"/>
      <c r="J255" s="51"/>
      <c r="K255" s="52"/>
    </row>
    <row r="256" spans="1:11" ht="25.5">
      <c r="A256" s="24" t="s">
        <v>0</v>
      </c>
      <c r="B256" s="24" t="s">
        <v>1</v>
      </c>
      <c r="C256" s="24" t="s">
        <v>2</v>
      </c>
      <c r="D256" s="24" t="s">
        <v>3</v>
      </c>
      <c r="E256" s="24" t="s">
        <v>4</v>
      </c>
      <c r="F256" s="24" t="s">
        <v>5</v>
      </c>
      <c r="G256" s="24" t="s">
        <v>6</v>
      </c>
      <c r="H256" s="24" t="s">
        <v>7</v>
      </c>
      <c r="I256" s="24" t="s">
        <v>8</v>
      </c>
      <c r="J256" s="24" t="s">
        <v>9</v>
      </c>
      <c r="K256" s="24" t="s">
        <v>10</v>
      </c>
    </row>
    <row r="257" spans="1:11" ht="77.25" customHeight="1">
      <c r="A257" s="21">
        <v>1</v>
      </c>
      <c r="B257" s="19" t="s">
        <v>238</v>
      </c>
      <c r="C257" s="21" t="s">
        <v>11</v>
      </c>
      <c r="D257" s="21">
        <v>12</v>
      </c>
      <c r="E257" s="19" t="s">
        <v>239</v>
      </c>
      <c r="F257" s="15"/>
      <c r="G257" s="15">
        <f t="shared" ref="G257:G284" si="28">D257*F257</f>
        <v>0</v>
      </c>
      <c r="H257" s="16"/>
      <c r="I257" s="15">
        <f>G257*H257</f>
        <v>0</v>
      </c>
      <c r="J257" s="15">
        <f>F257+F257*H257</f>
        <v>0</v>
      </c>
      <c r="K257" s="15">
        <f>G257+G257*H257</f>
        <v>0</v>
      </c>
    </row>
    <row r="258" spans="1:11" ht="89.25" customHeight="1">
      <c r="A258" s="21">
        <v>2</v>
      </c>
      <c r="B258" s="19" t="s">
        <v>244</v>
      </c>
      <c r="C258" s="21" t="s">
        <v>11</v>
      </c>
      <c r="D258" s="21">
        <v>2</v>
      </c>
      <c r="E258" s="19" t="s">
        <v>245</v>
      </c>
      <c r="F258" s="15"/>
      <c r="G258" s="15">
        <f t="shared" si="28"/>
        <v>0</v>
      </c>
      <c r="H258" s="16"/>
      <c r="I258" s="15">
        <f t="shared" ref="I258:I284" si="29">G258*H258</f>
        <v>0</v>
      </c>
      <c r="J258" s="15">
        <f t="shared" ref="J258:J284" si="30">F258+F258*H258</f>
        <v>0</v>
      </c>
      <c r="K258" s="15">
        <f t="shared" ref="K258:K284" si="31">G258+G258*H258</f>
        <v>0</v>
      </c>
    </row>
    <row r="259" spans="1:11" ht="36" customHeight="1">
      <c r="A259" s="21">
        <v>3</v>
      </c>
      <c r="B259" s="19" t="s">
        <v>246</v>
      </c>
      <c r="C259" s="21" t="s">
        <v>11</v>
      </c>
      <c r="D259" s="21">
        <v>2</v>
      </c>
      <c r="E259" s="19" t="s">
        <v>247</v>
      </c>
      <c r="F259" s="15"/>
      <c r="G259" s="15">
        <f t="shared" si="28"/>
        <v>0</v>
      </c>
      <c r="H259" s="16"/>
      <c r="I259" s="15">
        <f t="shared" si="29"/>
        <v>0</v>
      </c>
      <c r="J259" s="15">
        <f t="shared" si="30"/>
        <v>0</v>
      </c>
      <c r="K259" s="15">
        <f t="shared" si="31"/>
        <v>0</v>
      </c>
    </row>
    <row r="260" spans="1:11" ht="53.25" customHeight="1">
      <c r="A260" s="21">
        <v>4</v>
      </c>
      <c r="B260" s="19" t="s">
        <v>248</v>
      </c>
      <c r="C260" s="21" t="s">
        <v>11</v>
      </c>
      <c r="D260" s="21">
        <v>2</v>
      </c>
      <c r="E260" s="19" t="s">
        <v>249</v>
      </c>
      <c r="F260" s="15"/>
      <c r="G260" s="15">
        <f t="shared" si="28"/>
        <v>0</v>
      </c>
      <c r="H260" s="16"/>
      <c r="I260" s="15">
        <f t="shared" si="29"/>
        <v>0</v>
      </c>
      <c r="J260" s="15">
        <f t="shared" si="30"/>
        <v>0</v>
      </c>
      <c r="K260" s="15">
        <f t="shared" si="31"/>
        <v>0</v>
      </c>
    </row>
    <row r="261" spans="1:11" ht="71.25" customHeight="1">
      <c r="A261" s="21">
        <v>5</v>
      </c>
      <c r="B261" s="19" t="s">
        <v>348</v>
      </c>
      <c r="C261" s="21" t="s">
        <v>11</v>
      </c>
      <c r="D261" s="21">
        <v>4</v>
      </c>
      <c r="E261" s="19" t="s">
        <v>251</v>
      </c>
      <c r="F261" s="15"/>
      <c r="G261" s="15">
        <f t="shared" si="28"/>
        <v>0</v>
      </c>
      <c r="H261" s="16"/>
      <c r="I261" s="15">
        <f t="shared" si="29"/>
        <v>0</v>
      </c>
      <c r="J261" s="15">
        <f t="shared" si="30"/>
        <v>0</v>
      </c>
      <c r="K261" s="15">
        <f t="shared" si="31"/>
        <v>0</v>
      </c>
    </row>
    <row r="262" spans="1:11" ht="63.75">
      <c r="A262" s="21">
        <v>6</v>
      </c>
      <c r="B262" s="19" t="s">
        <v>349</v>
      </c>
      <c r="C262" s="21" t="s">
        <v>11</v>
      </c>
      <c r="D262" s="21">
        <v>2</v>
      </c>
      <c r="E262" s="19" t="s">
        <v>253</v>
      </c>
      <c r="F262" s="15"/>
      <c r="G262" s="15">
        <f t="shared" si="28"/>
        <v>0</v>
      </c>
      <c r="H262" s="16"/>
      <c r="I262" s="15">
        <f t="shared" si="29"/>
        <v>0</v>
      </c>
      <c r="J262" s="15">
        <f t="shared" si="30"/>
        <v>0</v>
      </c>
      <c r="K262" s="15">
        <f t="shared" si="31"/>
        <v>0</v>
      </c>
    </row>
    <row r="263" spans="1:11" ht="25.5">
      <c r="A263" s="21">
        <v>7</v>
      </c>
      <c r="B263" s="19" t="s">
        <v>254</v>
      </c>
      <c r="C263" s="21" t="s">
        <v>11</v>
      </c>
      <c r="D263" s="21">
        <v>2</v>
      </c>
      <c r="E263" s="19" t="s">
        <v>255</v>
      </c>
      <c r="F263" s="15"/>
      <c r="G263" s="15">
        <f t="shared" si="28"/>
        <v>0</v>
      </c>
      <c r="H263" s="16"/>
      <c r="I263" s="15">
        <f t="shared" si="29"/>
        <v>0</v>
      </c>
      <c r="J263" s="15">
        <f t="shared" si="30"/>
        <v>0</v>
      </c>
      <c r="K263" s="15">
        <f t="shared" si="31"/>
        <v>0</v>
      </c>
    </row>
    <row r="264" spans="1:11" ht="74.25" customHeight="1">
      <c r="A264" s="21">
        <v>8</v>
      </c>
      <c r="B264" s="19" t="s">
        <v>256</v>
      </c>
      <c r="C264" s="19" t="s">
        <v>11</v>
      </c>
      <c r="D264" s="19">
        <v>2</v>
      </c>
      <c r="E264" s="19" t="s">
        <v>257</v>
      </c>
      <c r="F264" s="15"/>
      <c r="G264" s="15">
        <f t="shared" si="28"/>
        <v>0</v>
      </c>
      <c r="H264" s="16"/>
      <c r="I264" s="15">
        <f t="shared" si="29"/>
        <v>0</v>
      </c>
      <c r="J264" s="15">
        <f t="shared" si="30"/>
        <v>0</v>
      </c>
      <c r="K264" s="15">
        <f t="shared" si="31"/>
        <v>0</v>
      </c>
    </row>
    <row r="265" spans="1:11" ht="51">
      <c r="A265" s="21">
        <v>9</v>
      </c>
      <c r="B265" s="19" t="s">
        <v>258</v>
      </c>
      <c r="C265" s="21" t="s">
        <v>11</v>
      </c>
      <c r="D265" s="21">
        <v>4</v>
      </c>
      <c r="E265" s="19" t="s">
        <v>350</v>
      </c>
      <c r="F265" s="15"/>
      <c r="G265" s="15">
        <f t="shared" si="28"/>
        <v>0</v>
      </c>
      <c r="H265" s="16"/>
      <c r="I265" s="15">
        <f t="shared" si="29"/>
        <v>0</v>
      </c>
      <c r="J265" s="15">
        <f t="shared" si="30"/>
        <v>0</v>
      </c>
      <c r="K265" s="15">
        <f t="shared" si="31"/>
        <v>0</v>
      </c>
    </row>
    <row r="266" spans="1:11" ht="102" customHeight="1">
      <c r="A266" s="21">
        <v>10</v>
      </c>
      <c r="B266" s="19" t="s">
        <v>262</v>
      </c>
      <c r="C266" s="19" t="s">
        <v>11</v>
      </c>
      <c r="D266" s="19">
        <v>2</v>
      </c>
      <c r="E266" s="19" t="s">
        <v>263</v>
      </c>
      <c r="F266" s="15"/>
      <c r="G266" s="15">
        <f t="shared" si="28"/>
        <v>0</v>
      </c>
      <c r="H266" s="16"/>
      <c r="I266" s="15">
        <f t="shared" si="29"/>
        <v>0</v>
      </c>
      <c r="J266" s="15">
        <f t="shared" si="30"/>
        <v>0</v>
      </c>
      <c r="K266" s="15">
        <f t="shared" si="31"/>
        <v>0</v>
      </c>
    </row>
    <row r="267" spans="1:11" ht="80.25" customHeight="1">
      <c r="A267" s="21">
        <v>11</v>
      </c>
      <c r="B267" s="19" t="s">
        <v>264</v>
      </c>
      <c r="C267" s="21" t="s">
        <v>11</v>
      </c>
      <c r="D267" s="21">
        <v>2</v>
      </c>
      <c r="E267" s="19" t="s">
        <v>265</v>
      </c>
      <c r="F267" s="15"/>
      <c r="G267" s="15">
        <f t="shared" si="28"/>
        <v>0</v>
      </c>
      <c r="H267" s="16"/>
      <c r="I267" s="15">
        <f t="shared" si="29"/>
        <v>0</v>
      </c>
      <c r="J267" s="15">
        <f t="shared" si="30"/>
        <v>0</v>
      </c>
      <c r="K267" s="15">
        <f t="shared" si="31"/>
        <v>0</v>
      </c>
    </row>
    <row r="268" spans="1:11" ht="81" customHeight="1">
      <c r="A268" s="21">
        <v>12</v>
      </c>
      <c r="B268" s="19" t="s">
        <v>266</v>
      </c>
      <c r="C268" s="21" t="s">
        <v>11</v>
      </c>
      <c r="D268" s="21">
        <v>2</v>
      </c>
      <c r="E268" s="19" t="s">
        <v>267</v>
      </c>
      <c r="F268" s="15"/>
      <c r="G268" s="15">
        <f t="shared" si="28"/>
        <v>0</v>
      </c>
      <c r="H268" s="16"/>
      <c r="I268" s="15">
        <f t="shared" si="29"/>
        <v>0</v>
      </c>
      <c r="J268" s="15">
        <f t="shared" si="30"/>
        <v>0</v>
      </c>
      <c r="K268" s="15">
        <f t="shared" si="31"/>
        <v>0</v>
      </c>
    </row>
    <row r="269" spans="1:11" ht="89.25">
      <c r="A269" s="21">
        <v>13</v>
      </c>
      <c r="B269" s="19" t="s">
        <v>270</v>
      </c>
      <c r="C269" s="19" t="s">
        <v>11</v>
      </c>
      <c r="D269" s="19">
        <v>2</v>
      </c>
      <c r="E269" s="19" t="s">
        <v>271</v>
      </c>
      <c r="F269" s="15"/>
      <c r="G269" s="15">
        <f t="shared" si="28"/>
        <v>0</v>
      </c>
      <c r="H269" s="16"/>
      <c r="I269" s="15">
        <f t="shared" si="29"/>
        <v>0</v>
      </c>
      <c r="J269" s="15">
        <f t="shared" si="30"/>
        <v>0</v>
      </c>
      <c r="K269" s="15">
        <f t="shared" si="31"/>
        <v>0</v>
      </c>
    </row>
    <row r="270" spans="1:11" ht="71.25" customHeight="1">
      <c r="A270" s="21">
        <v>14</v>
      </c>
      <c r="B270" s="19" t="s">
        <v>351</v>
      </c>
      <c r="C270" s="21" t="s">
        <v>11</v>
      </c>
      <c r="D270" s="21">
        <v>2</v>
      </c>
      <c r="E270" s="22" t="s">
        <v>352</v>
      </c>
      <c r="F270" s="15"/>
      <c r="G270" s="15">
        <f t="shared" si="28"/>
        <v>0</v>
      </c>
      <c r="H270" s="16"/>
      <c r="I270" s="15">
        <f t="shared" si="29"/>
        <v>0</v>
      </c>
      <c r="J270" s="15">
        <f t="shared" si="30"/>
        <v>0</v>
      </c>
      <c r="K270" s="15">
        <f t="shared" si="31"/>
        <v>0</v>
      </c>
    </row>
    <row r="271" spans="1:11" ht="49.5" customHeight="1">
      <c r="A271" s="21">
        <v>15</v>
      </c>
      <c r="B271" s="19" t="s">
        <v>124</v>
      </c>
      <c r="C271" s="21" t="s">
        <v>11</v>
      </c>
      <c r="D271" s="21">
        <v>2</v>
      </c>
      <c r="E271" s="19" t="s">
        <v>125</v>
      </c>
      <c r="F271" s="15"/>
      <c r="G271" s="15">
        <f t="shared" si="28"/>
        <v>0</v>
      </c>
      <c r="H271" s="16"/>
      <c r="I271" s="15">
        <f t="shared" si="29"/>
        <v>0</v>
      </c>
      <c r="J271" s="15">
        <f t="shared" si="30"/>
        <v>0</v>
      </c>
      <c r="K271" s="15">
        <f t="shared" si="31"/>
        <v>0</v>
      </c>
    </row>
    <row r="272" spans="1:11" ht="57" customHeight="1">
      <c r="A272" s="21">
        <v>16</v>
      </c>
      <c r="B272" s="19" t="s">
        <v>353</v>
      </c>
      <c r="C272" s="21" t="s">
        <v>11</v>
      </c>
      <c r="D272" s="21">
        <v>2</v>
      </c>
      <c r="E272" s="19" t="s">
        <v>354</v>
      </c>
      <c r="F272" s="15"/>
      <c r="G272" s="15">
        <f t="shared" si="28"/>
        <v>0</v>
      </c>
      <c r="H272" s="16"/>
      <c r="I272" s="15">
        <f t="shared" si="29"/>
        <v>0</v>
      </c>
      <c r="J272" s="15">
        <f t="shared" si="30"/>
        <v>0</v>
      </c>
      <c r="K272" s="15">
        <f t="shared" si="31"/>
        <v>0</v>
      </c>
    </row>
    <row r="273" spans="1:11" ht="49.5" customHeight="1">
      <c r="A273" s="21">
        <v>17</v>
      </c>
      <c r="B273" s="19" t="s">
        <v>104</v>
      </c>
      <c r="C273" s="21" t="s">
        <v>11</v>
      </c>
      <c r="D273" s="21">
        <v>2</v>
      </c>
      <c r="E273" s="19" t="s">
        <v>105</v>
      </c>
      <c r="F273" s="15"/>
      <c r="G273" s="15">
        <f t="shared" si="28"/>
        <v>0</v>
      </c>
      <c r="H273" s="16"/>
      <c r="I273" s="15">
        <f t="shared" si="29"/>
        <v>0</v>
      </c>
      <c r="J273" s="15">
        <f t="shared" si="30"/>
        <v>0</v>
      </c>
      <c r="K273" s="15">
        <f t="shared" si="31"/>
        <v>0</v>
      </c>
    </row>
    <row r="274" spans="1:11" ht="87.75" customHeight="1">
      <c r="A274" s="21">
        <v>18</v>
      </c>
      <c r="B274" s="19" t="s">
        <v>272</v>
      </c>
      <c r="C274" s="21" t="s">
        <v>11</v>
      </c>
      <c r="D274" s="21">
        <v>4</v>
      </c>
      <c r="E274" s="19" t="s">
        <v>273</v>
      </c>
      <c r="F274" s="15"/>
      <c r="G274" s="15">
        <f t="shared" si="28"/>
        <v>0</v>
      </c>
      <c r="H274" s="16"/>
      <c r="I274" s="15">
        <f t="shared" si="29"/>
        <v>0</v>
      </c>
      <c r="J274" s="15">
        <f t="shared" si="30"/>
        <v>0</v>
      </c>
      <c r="K274" s="15">
        <f t="shared" si="31"/>
        <v>0</v>
      </c>
    </row>
    <row r="275" spans="1:11" ht="95.25" customHeight="1">
      <c r="A275" s="21">
        <v>19</v>
      </c>
      <c r="B275" s="19" t="s">
        <v>276</v>
      </c>
      <c r="C275" s="21" t="s">
        <v>11</v>
      </c>
      <c r="D275" s="21">
        <v>2</v>
      </c>
      <c r="E275" s="19" t="s">
        <v>277</v>
      </c>
      <c r="F275" s="15"/>
      <c r="G275" s="15">
        <f t="shared" si="28"/>
        <v>0</v>
      </c>
      <c r="H275" s="16"/>
      <c r="I275" s="15">
        <f t="shared" si="29"/>
        <v>0</v>
      </c>
      <c r="J275" s="15">
        <f t="shared" si="30"/>
        <v>0</v>
      </c>
      <c r="K275" s="15">
        <f t="shared" si="31"/>
        <v>0</v>
      </c>
    </row>
    <row r="276" spans="1:11" ht="75" customHeight="1">
      <c r="A276" s="21">
        <v>20</v>
      </c>
      <c r="B276" s="19" t="s">
        <v>278</v>
      </c>
      <c r="C276" s="21" t="s">
        <v>11</v>
      </c>
      <c r="D276" s="21">
        <v>2</v>
      </c>
      <c r="E276" s="19" t="s">
        <v>279</v>
      </c>
      <c r="F276" s="15"/>
      <c r="G276" s="15">
        <f t="shared" si="28"/>
        <v>0</v>
      </c>
      <c r="H276" s="16"/>
      <c r="I276" s="15">
        <f t="shared" si="29"/>
        <v>0</v>
      </c>
      <c r="J276" s="15">
        <f t="shared" si="30"/>
        <v>0</v>
      </c>
      <c r="K276" s="15">
        <f t="shared" si="31"/>
        <v>0</v>
      </c>
    </row>
    <row r="277" spans="1:11" ht="102">
      <c r="A277" s="21">
        <v>21</v>
      </c>
      <c r="B277" s="19" t="s">
        <v>355</v>
      </c>
      <c r="C277" s="21" t="s">
        <v>11</v>
      </c>
      <c r="D277" s="21">
        <v>2</v>
      </c>
      <c r="E277" s="22" t="s">
        <v>356</v>
      </c>
      <c r="F277" s="15"/>
      <c r="G277" s="15">
        <f t="shared" si="28"/>
        <v>0</v>
      </c>
      <c r="H277" s="16"/>
      <c r="I277" s="15">
        <f t="shared" si="29"/>
        <v>0</v>
      </c>
      <c r="J277" s="15">
        <f t="shared" si="30"/>
        <v>0</v>
      </c>
      <c r="K277" s="15">
        <f t="shared" si="31"/>
        <v>0</v>
      </c>
    </row>
    <row r="278" spans="1:11" ht="114.75">
      <c r="A278" s="21">
        <v>22</v>
      </c>
      <c r="B278" s="19" t="s">
        <v>282</v>
      </c>
      <c r="C278" s="21" t="s">
        <v>11</v>
      </c>
      <c r="D278" s="21">
        <v>2</v>
      </c>
      <c r="E278" s="19" t="s">
        <v>283</v>
      </c>
      <c r="F278" s="15"/>
      <c r="G278" s="15">
        <f t="shared" si="28"/>
        <v>0</v>
      </c>
      <c r="H278" s="16"/>
      <c r="I278" s="15">
        <f t="shared" si="29"/>
        <v>0</v>
      </c>
      <c r="J278" s="15">
        <f t="shared" si="30"/>
        <v>0</v>
      </c>
      <c r="K278" s="15">
        <f t="shared" si="31"/>
        <v>0</v>
      </c>
    </row>
    <row r="279" spans="1:11" ht="97.5" customHeight="1">
      <c r="A279" s="21">
        <v>23</v>
      </c>
      <c r="B279" s="26" t="s">
        <v>286</v>
      </c>
      <c r="C279" s="21" t="s">
        <v>11</v>
      </c>
      <c r="D279" s="21">
        <v>4</v>
      </c>
      <c r="E279" s="19" t="s">
        <v>285</v>
      </c>
      <c r="F279" s="15"/>
      <c r="G279" s="15">
        <f t="shared" si="28"/>
        <v>0</v>
      </c>
      <c r="H279" s="16"/>
      <c r="I279" s="15">
        <f t="shared" si="29"/>
        <v>0</v>
      </c>
      <c r="J279" s="15">
        <f t="shared" si="30"/>
        <v>0</v>
      </c>
      <c r="K279" s="15">
        <f t="shared" si="31"/>
        <v>0</v>
      </c>
    </row>
    <row r="280" spans="1:11" ht="102" customHeight="1">
      <c r="A280" s="21">
        <v>24</v>
      </c>
      <c r="B280" s="26" t="s">
        <v>286</v>
      </c>
      <c r="C280" s="19" t="s">
        <v>11</v>
      </c>
      <c r="D280" s="19">
        <v>2</v>
      </c>
      <c r="E280" s="22" t="s">
        <v>287</v>
      </c>
      <c r="F280" s="15"/>
      <c r="G280" s="15">
        <f t="shared" si="28"/>
        <v>0</v>
      </c>
      <c r="H280" s="16"/>
      <c r="I280" s="15">
        <f t="shared" si="29"/>
        <v>0</v>
      </c>
      <c r="J280" s="15">
        <f t="shared" si="30"/>
        <v>0</v>
      </c>
      <c r="K280" s="15">
        <f t="shared" si="31"/>
        <v>0</v>
      </c>
    </row>
    <row r="281" spans="1:11" ht="87.75" customHeight="1">
      <c r="A281" s="21">
        <v>25</v>
      </c>
      <c r="B281" s="19" t="s">
        <v>357</v>
      </c>
      <c r="C281" s="21" t="s">
        <v>11</v>
      </c>
      <c r="D281" s="21">
        <v>2</v>
      </c>
      <c r="E281" s="22" t="s">
        <v>358</v>
      </c>
      <c r="F281" s="15"/>
      <c r="G281" s="15">
        <f t="shared" si="28"/>
        <v>0</v>
      </c>
      <c r="H281" s="16"/>
      <c r="I281" s="15">
        <f t="shared" si="29"/>
        <v>0</v>
      </c>
      <c r="J281" s="15">
        <f t="shared" si="30"/>
        <v>0</v>
      </c>
      <c r="K281" s="15">
        <f t="shared" si="31"/>
        <v>0</v>
      </c>
    </row>
    <row r="282" spans="1:11" ht="102">
      <c r="A282" s="21">
        <v>26</v>
      </c>
      <c r="B282" s="19" t="s">
        <v>359</v>
      </c>
      <c r="C282" s="21" t="s">
        <v>11</v>
      </c>
      <c r="D282" s="21">
        <v>2</v>
      </c>
      <c r="E282" s="22" t="s">
        <v>360</v>
      </c>
      <c r="F282" s="15"/>
      <c r="G282" s="15">
        <f t="shared" si="28"/>
        <v>0</v>
      </c>
      <c r="H282" s="16"/>
      <c r="I282" s="15">
        <f t="shared" si="29"/>
        <v>0</v>
      </c>
      <c r="J282" s="15">
        <f t="shared" si="30"/>
        <v>0</v>
      </c>
      <c r="K282" s="15">
        <f t="shared" si="31"/>
        <v>0</v>
      </c>
    </row>
    <row r="283" spans="1:11" ht="165.75">
      <c r="A283" s="21">
        <v>27</v>
      </c>
      <c r="B283" s="19" t="s">
        <v>361</v>
      </c>
      <c r="C283" s="21" t="s">
        <v>11</v>
      </c>
      <c r="D283" s="21">
        <v>2</v>
      </c>
      <c r="E283" s="22" t="s">
        <v>362</v>
      </c>
      <c r="F283" s="15"/>
      <c r="G283" s="15">
        <f t="shared" si="28"/>
        <v>0</v>
      </c>
      <c r="H283" s="16"/>
      <c r="I283" s="15">
        <f t="shared" si="29"/>
        <v>0</v>
      </c>
      <c r="J283" s="15">
        <f t="shared" si="30"/>
        <v>0</v>
      </c>
      <c r="K283" s="15">
        <f t="shared" si="31"/>
        <v>0</v>
      </c>
    </row>
    <row r="284" spans="1:11" ht="131.25" customHeight="1">
      <c r="A284" s="21">
        <v>28</v>
      </c>
      <c r="B284" s="19" t="s">
        <v>363</v>
      </c>
      <c r="C284" s="21" t="s">
        <v>11</v>
      </c>
      <c r="D284" s="21">
        <v>2</v>
      </c>
      <c r="E284" s="22" t="s">
        <v>364</v>
      </c>
      <c r="F284" s="15"/>
      <c r="G284" s="15">
        <f t="shared" si="28"/>
        <v>0</v>
      </c>
      <c r="H284" s="16"/>
      <c r="I284" s="15">
        <f t="shared" si="29"/>
        <v>0</v>
      </c>
      <c r="J284" s="15">
        <f t="shared" si="30"/>
        <v>0</v>
      </c>
      <c r="K284" s="15">
        <f t="shared" si="31"/>
        <v>0</v>
      </c>
    </row>
    <row r="285" spans="1:11" ht="30" customHeight="1">
      <c r="A285" s="53" t="s">
        <v>12</v>
      </c>
      <c r="B285" s="54"/>
      <c r="C285" s="54"/>
      <c r="D285" s="54"/>
      <c r="E285" s="55"/>
      <c r="F285" s="21" t="s">
        <v>13</v>
      </c>
      <c r="G285" s="17">
        <f>SUM(G257:G284)</f>
        <v>0</v>
      </c>
      <c r="H285" s="21" t="s">
        <v>13</v>
      </c>
      <c r="I285" s="17">
        <f>SUM(I257:I284)</f>
        <v>0</v>
      </c>
      <c r="J285" s="21" t="s">
        <v>13</v>
      </c>
      <c r="K285" s="17">
        <f>SUM(K257:K284)</f>
        <v>0</v>
      </c>
    </row>
    <row r="286" spans="1:11" ht="61.5" customHeight="1">
      <c r="A286" s="50" t="s">
        <v>369</v>
      </c>
      <c r="B286" s="51"/>
      <c r="C286" s="51"/>
      <c r="D286" s="51"/>
      <c r="E286" s="51"/>
      <c r="F286" s="51"/>
      <c r="G286" s="51"/>
      <c r="H286" s="51"/>
      <c r="I286" s="51"/>
      <c r="J286" s="51"/>
      <c r="K286" s="52"/>
    </row>
    <row r="287" spans="1:11" ht="25.5">
      <c r="A287" s="24" t="s">
        <v>0</v>
      </c>
      <c r="B287" s="24" t="s">
        <v>1</v>
      </c>
      <c r="C287" s="24" t="s">
        <v>2</v>
      </c>
      <c r="D287" s="24" t="s">
        <v>3</v>
      </c>
      <c r="E287" s="24" t="s">
        <v>4</v>
      </c>
      <c r="F287" s="24" t="s">
        <v>5</v>
      </c>
      <c r="G287" s="24" t="s">
        <v>6</v>
      </c>
      <c r="H287" s="24" t="s">
        <v>7</v>
      </c>
      <c r="I287" s="24" t="s">
        <v>8</v>
      </c>
      <c r="J287" s="24" t="s">
        <v>9</v>
      </c>
      <c r="K287" s="24" t="s">
        <v>10</v>
      </c>
    </row>
    <row r="288" spans="1:11" ht="140.25">
      <c r="A288" s="21">
        <v>1</v>
      </c>
      <c r="B288" s="19" t="s">
        <v>305</v>
      </c>
      <c r="C288" s="21" t="s">
        <v>11</v>
      </c>
      <c r="D288" s="21">
        <v>2</v>
      </c>
      <c r="E288" s="19" t="s">
        <v>306</v>
      </c>
      <c r="F288" s="15"/>
      <c r="G288" s="15">
        <f t="shared" ref="G288:G296" si="32">D288*F288</f>
        <v>0</v>
      </c>
      <c r="H288" s="16"/>
      <c r="I288" s="15">
        <f>G288*H288</f>
        <v>0</v>
      </c>
      <c r="J288" s="15">
        <f>F288+F288*H288</f>
        <v>0</v>
      </c>
      <c r="K288" s="15">
        <f>G288+G288*H288</f>
        <v>0</v>
      </c>
    </row>
    <row r="289" spans="1:11" ht="245.25" customHeight="1">
      <c r="A289" s="21">
        <v>2</v>
      </c>
      <c r="B289" s="19" t="s">
        <v>307</v>
      </c>
      <c r="C289" s="21" t="s">
        <v>15</v>
      </c>
      <c r="D289" s="21">
        <v>2</v>
      </c>
      <c r="E289" s="19" t="s">
        <v>308</v>
      </c>
      <c r="F289" s="15"/>
      <c r="G289" s="15">
        <f t="shared" si="32"/>
        <v>0</v>
      </c>
      <c r="H289" s="16"/>
      <c r="I289" s="15">
        <f t="shared" ref="I289:I296" si="33">G289*H289</f>
        <v>0</v>
      </c>
      <c r="J289" s="15">
        <f t="shared" ref="J289:J296" si="34">F289+F289*H289</f>
        <v>0</v>
      </c>
      <c r="K289" s="15">
        <f t="shared" ref="K289:K296" si="35">G289+G289*H289</f>
        <v>0</v>
      </c>
    </row>
    <row r="290" spans="1:11" ht="127.5">
      <c r="A290" s="21">
        <v>3</v>
      </c>
      <c r="B290" s="19" t="s">
        <v>309</v>
      </c>
      <c r="C290" s="21" t="s">
        <v>11</v>
      </c>
      <c r="D290" s="21">
        <v>2</v>
      </c>
      <c r="E290" s="19" t="s">
        <v>310</v>
      </c>
      <c r="F290" s="15"/>
      <c r="G290" s="15">
        <f t="shared" si="32"/>
        <v>0</v>
      </c>
      <c r="H290" s="16"/>
      <c r="I290" s="15">
        <f t="shared" si="33"/>
        <v>0</v>
      </c>
      <c r="J290" s="15">
        <f t="shared" si="34"/>
        <v>0</v>
      </c>
      <c r="K290" s="15">
        <f t="shared" si="35"/>
        <v>0</v>
      </c>
    </row>
    <row r="291" spans="1:11" ht="87.75" customHeight="1">
      <c r="A291" s="21">
        <v>4</v>
      </c>
      <c r="B291" s="19" t="s">
        <v>311</v>
      </c>
      <c r="C291" s="21" t="s">
        <v>15</v>
      </c>
      <c r="D291" s="21">
        <v>4</v>
      </c>
      <c r="E291" s="19" t="s">
        <v>312</v>
      </c>
      <c r="F291" s="15"/>
      <c r="G291" s="15">
        <f t="shared" si="32"/>
        <v>0</v>
      </c>
      <c r="H291" s="16"/>
      <c r="I291" s="15">
        <f t="shared" si="33"/>
        <v>0</v>
      </c>
      <c r="J291" s="15">
        <f t="shared" si="34"/>
        <v>0</v>
      </c>
      <c r="K291" s="15">
        <f t="shared" si="35"/>
        <v>0</v>
      </c>
    </row>
    <row r="292" spans="1:11" ht="92.25" customHeight="1">
      <c r="A292" s="21">
        <v>5</v>
      </c>
      <c r="B292" s="19" t="s">
        <v>313</v>
      </c>
      <c r="C292" s="21" t="s">
        <v>15</v>
      </c>
      <c r="D292" s="21">
        <v>4</v>
      </c>
      <c r="E292" s="19" t="s">
        <v>314</v>
      </c>
      <c r="F292" s="15"/>
      <c r="G292" s="15">
        <f t="shared" si="32"/>
        <v>0</v>
      </c>
      <c r="H292" s="16"/>
      <c r="I292" s="15">
        <f t="shared" si="33"/>
        <v>0</v>
      </c>
      <c r="J292" s="15">
        <f t="shared" si="34"/>
        <v>0</v>
      </c>
      <c r="K292" s="15">
        <f t="shared" si="35"/>
        <v>0</v>
      </c>
    </row>
    <row r="293" spans="1:11" ht="96.75" customHeight="1">
      <c r="A293" s="21">
        <v>6</v>
      </c>
      <c r="B293" s="19" t="s">
        <v>315</v>
      </c>
      <c r="C293" s="21" t="s">
        <v>11</v>
      </c>
      <c r="D293" s="21">
        <v>2</v>
      </c>
      <c r="E293" s="19" t="s">
        <v>316</v>
      </c>
      <c r="F293" s="15"/>
      <c r="G293" s="15">
        <f t="shared" si="32"/>
        <v>0</v>
      </c>
      <c r="H293" s="16"/>
      <c r="I293" s="15">
        <f t="shared" si="33"/>
        <v>0</v>
      </c>
      <c r="J293" s="15">
        <f t="shared" si="34"/>
        <v>0</v>
      </c>
      <c r="K293" s="15">
        <f t="shared" si="35"/>
        <v>0</v>
      </c>
    </row>
    <row r="294" spans="1:11" ht="76.5">
      <c r="A294" s="21">
        <v>7</v>
      </c>
      <c r="B294" s="21" t="s">
        <v>317</v>
      </c>
      <c r="C294" s="21" t="s">
        <v>11</v>
      </c>
      <c r="D294" s="21">
        <v>2</v>
      </c>
      <c r="E294" s="19" t="s">
        <v>318</v>
      </c>
      <c r="F294" s="15"/>
      <c r="G294" s="15">
        <f t="shared" si="32"/>
        <v>0</v>
      </c>
      <c r="H294" s="16"/>
      <c r="I294" s="15">
        <f t="shared" si="33"/>
        <v>0</v>
      </c>
      <c r="J294" s="15">
        <f t="shared" si="34"/>
        <v>0</v>
      </c>
      <c r="K294" s="15">
        <f t="shared" si="35"/>
        <v>0</v>
      </c>
    </row>
    <row r="295" spans="1:11" ht="84" customHeight="1">
      <c r="A295" s="21">
        <v>8</v>
      </c>
      <c r="B295" s="19" t="s">
        <v>319</v>
      </c>
      <c r="C295" s="21" t="s">
        <v>11</v>
      </c>
      <c r="D295" s="21">
        <v>2</v>
      </c>
      <c r="E295" s="19" t="s">
        <v>320</v>
      </c>
      <c r="F295" s="15"/>
      <c r="G295" s="15">
        <f t="shared" si="32"/>
        <v>0</v>
      </c>
      <c r="H295" s="16"/>
      <c r="I295" s="15">
        <f t="shared" si="33"/>
        <v>0</v>
      </c>
      <c r="J295" s="15">
        <f t="shared" si="34"/>
        <v>0</v>
      </c>
      <c r="K295" s="15">
        <f t="shared" si="35"/>
        <v>0</v>
      </c>
    </row>
    <row r="296" spans="1:11" ht="59.25" customHeight="1">
      <c r="A296" s="21">
        <v>9</v>
      </c>
      <c r="B296" s="19" t="s">
        <v>321</v>
      </c>
      <c r="C296" s="21" t="s">
        <v>11</v>
      </c>
      <c r="D296" s="21">
        <v>2</v>
      </c>
      <c r="E296" s="19" t="s">
        <v>322</v>
      </c>
      <c r="F296" s="15"/>
      <c r="G296" s="15">
        <f t="shared" si="32"/>
        <v>0</v>
      </c>
      <c r="H296" s="16"/>
      <c r="I296" s="15">
        <f t="shared" si="33"/>
        <v>0</v>
      </c>
      <c r="J296" s="15">
        <f t="shared" si="34"/>
        <v>0</v>
      </c>
      <c r="K296" s="15">
        <f t="shared" si="35"/>
        <v>0</v>
      </c>
    </row>
    <row r="297" spans="1:11" ht="40.5" customHeight="1">
      <c r="A297" s="53" t="s">
        <v>12</v>
      </c>
      <c r="B297" s="54"/>
      <c r="C297" s="54"/>
      <c r="D297" s="54"/>
      <c r="E297" s="55"/>
      <c r="F297" s="21" t="s">
        <v>13</v>
      </c>
      <c r="G297" s="17">
        <f>SUM(G288:G296)</f>
        <v>0</v>
      </c>
      <c r="H297" s="21" t="s">
        <v>13</v>
      </c>
      <c r="I297" s="17">
        <f>SUM(I288:I296)</f>
        <v>0</v>
      </c>
      <c r="J297" s="21" t="s">
        <v>13</v>
      </c>
      <c r="K297" s="17">
        <f>SUM(K288:K296)</f>
        <v>0</v>
      </c>
    </row>
    <row r="298" spans="1:11" ht="39.75" customHeight="1">
      <c r="A298" s="59"/>
      <c r="B298" s="60"/>
      <c r="C298" s="60"/>
      <c r="D298" s="60"/>
      <c r="E298" s="60"/>
      <c r="F298" s="60"/>
      <c r="G298" s="60"/>
      <c r="H298" s="60"/>
      <c r="I298" s="60"/>
      <c r="J298" s="60"/>
      <c r="K298" s="61"/>
    </row>
    <row r="299" spans="1:11" ht="52.5" customHeight="1">
      <c r="A299" s="47" t="s">
        <v>491</v>
      </c>
      <c r="B299" s="48"/>
      <c r="C299" s="48"/>
      <c r="D299" s="48"/>
      <c r="E299" s="48"/>
      <c r="F299" s="48"/>
      <c r="G299" s="48"/>
      <c r="H299" s="48"/>
      <c r="I299" s="48"/>
      <c r="J299" s="48"/>
      <c r="K299" s="49"/>
    </row>
    <row r="300" spans="1:11" ht="48.75" customHeight="1">
      <c r="A300" s="44" t="s">
        <v>492</v>
      </c>
      <c r="B300" s="45"/>
      <c r="C300" s="45"/>
      <c r="D300" s="45"/>
      <c r="E300" s="45"/>
      <c r="F300" s="45"/>
      <c r="G300" s="45"/>
      <c r="H300" s="45"/>
      <c r="I300" s="45"/>
      <c r="J300" s="45"/>
      <c r="K300" s="46"/>
    </row>
    <row r="301" spans="1:11" ht="44.25" customHeight="1">
      <c r="A301" s="1" t="s">
        <v>0</v>
      </c>
      <c r="B301" s="24" t="s">
        <v>1</v>
      </c>
      <c r="C301" s="24" t="s">
        <v>2</v>
      </c>
      <c r="D301" s="24" t="s">
        <v>3</v>
      </c>
      <c r="E301" s="24" t="s">
        <v>4</v>
      </c>
      <c r="F301" s="5" t="s">
        <v>5</v>
      </c>
      <c r="G301" s="24" t="s">
        <v>6</v>
      </c>
      <c r="H301" s="24" t="s">
        <v>7</v>
      </c>
      <c r="I301" s="24" t="s">
        <v>8</v>
      </c>
      <c r="J301" s="24" t="s">
        <v>9</v>
      </c>
      <c r="K301" s="24" t="s">
        <v>10</v>
      </c>
    </row>
    <row r="302" spans="1:11" ht="73.5" customHeight="1">
      <c r="A302" s="26">
        <v>1</v>
      </c>
      <c r="B302" s="19" t="s">
        <v>192</v>
      </c>
      <c r="C302" s="19" t="s">
        <v>11</v>
      </c>
      <c r="D302" s="19">
        <v>2</v>
      </c>
      <c r="E302" s="19" t="s">
        <v>370</v>
      </c>
      <c r="F302" s="15"/>
      <c r="G302" s="15">
        <f t="shared" ref="G302:G323" si="36">D302*F302</f>
        <v>0</v>
      </c>
      <c r="H302" s="16"/>
      <c r="I302" s="15">
        <f>G302*H302</f>
        <v>0</v>
      </c>
      <c r="J302" s="15">
        <f>F302+F302*H302</f>
        <v>0</v>
      </c>
      <c r="K302" s="15">
        <f>G302+G302*H302</f>
        <v>0</v>
      </c>
    </row>
    <row r="303" spans="1:11" ht="71.25" customHeight="1">
      <c r="A303" s="26">
        <v>2</v>
      </c>
      <c r="B303" s="20" t="s">
        <v>333</v>
      </c>
      <c r="C303" s="19" t="s">
        <v>11</v>
      </c>
      <c r="D303" s="19">
        <v>2</v>
      </c>
      <c r="E303" s="22" t="s">
        <v>371</v>
      </c>
      <c r="F303" s="15"/>
      <c r="G303" s="15">
        <f t="shared" si="36"/>
        <v>0</v>
      </c>
      <c r="H303" s="16"/>
      <c r="I303" s="15">
        <f t="shared" ref="I303:I323" si="37">G303*H303</f>
        <v>0</v>
      </c>
      <c r="J303" s="15">
        <f t="shared" ref="J303:J323" si="38">F303+F303*H303</f>
        <v>0</v>
      </c>
      <c r="K303" s="15">
        <f t="shared" ref="K303:K323" si="39">G303+G303*H303</f>
        <v>0</v>
      </c>
    </row>
    <row r="304" spans="1:11" ht="56.25" customHeight="1">
      <c r="A304" s="26">
        <v>3</v>
      </c>
      <c r="B304" s="20" t="s">
        <v>333</v>
      </c>
      <c r="C304" s="19" t="s">
        <v>11</v>
      </c>
      <c r="D304" s="19">
        <v>2</v>
      </c>
      <c r="E304" s="22" t="s">
        <v>372</v>
      </c>
      <c r="F304" s="15"/>
      <c r="G304" s="15">
        <f t="shared" si="36"/>
        <v>0</v>
      </c>
      <c r="H304" s="16"/>
      <c r="I304" s="15">
        <f t="shared" si="37"/>
        <v>0</v>
      </c>
      <c r="J304" s="15">
        <f t="shared" si="38"/>
        <v>0</v>
      </c>
      <c r="K304" s="15">
        <f t="shared" si="39"/>
        <v>0</v>
      </c>
    </row>
    <row r="305" spans="1:11" ht="84.75" customHeight="1">
      <c r="A305" s="26">
        <v>4</v>
      </c>
      <c r="B305" s="20" t="s">
        <v>333</v>
      </c>
      <c r="C305" s="19" t="s">
        <v>11</v>
      </c>
      <c r="D305" s="19">
        <v>2</v>
      </c>
      <c r="E305" s="22" t="s">
        <v>373</v>
      </c>
      <c r="F305" s="15"/>
      <c r="G305" s="15">
        <f t="shared" si="36"/>
        <v>0</v>
      </c>
      <c r="H305" s="16"/>
      <c r="I305" s="15">
        <f t="shared" si="37"/>
        <v>0</v>
      </c>
      <c r="J305" s="15">
        <f t="shared" si="38"/>
        <v>0</v>
      </c>
      <c r="K305" s="15">
        <f t="shared" si="39"/>
        <v>0</v>
      </c>
    </row>
    <row r="306" spans="1:11" ht="71.25" customHeight="1">
      <c r="A306" s="26">
        <v>5</v>
      </c>
      <c r="B306" s="20" t="s">
        <v>374</v>
      </c>
      <c r="C306" s="19" t="s">
        <v>15</v>
      </c>
      <c r="D306" s="19">
        <v>2</v>
      </c>
      <c r="E306" s="19" t="s">
        <v>30</v>
      </c>
      <c r="F306" s="15"/>
      <c r="G306" s="15">
        <f t="shared" si="36"/>
        <v>0</v>
      </c>
      <c r="H306" s="16"/>
      <c r="I306" s="15">
        <f t="shared" si="37"/>
        <v>0</v>
      </c>
      <c r="J306" s="15">
        <f t="shared" si="38"/>
        <v>0</v>
      </c>
      <c r="K306" s="15">
        <f t="shared" si="39"/>
        <v>0</v>
      </c>
    </row>
    <row r="307" spans="1:11" ht="108" customHeight="1">
      <c r="A307" s="26">
        <v>6</v>
      </c>
      <c r="B307" s="19" t="s">
        <v>57</v>
      </c>
      <c r="C307" s="19" t="s">
        <v>15</v>
      </c>
      <c r="D307" s="19">
        <v>1</v>
      </c>
      <c r="E307" s="19" t="s">
        <v>375</v>
      </c>
      <c r="F307" s="15"/>
      <c r="G307" s="15">
        <f t="shared" si="36"/>
        <v>0</v>
      </c>
      <c r="H307" s="16"/>
      <c r="I307" s="15">
        <f t="shared" si="37"/>
        <v>0</v>
      </c>
      <c r="J307" s="15">
        <f t="shared" si="38"/>
        <v>0</v>
      </c>
      <c r="K307" s="15">
        <f t="shared" si="39"/>
        <v>0</v>
      </c>
    </row>
    <row r="308" spans="1:11" ht="46.5" customHeight="1">
      <c r="A308" s="26">
        <v>7</v>
      </c>
      <c r="B308" s="20" t="s">
        <v>205</v>
      </c>
      <c r="C308" s="19" t="s">
        <v>11</v>
      </c>
      <c r="D308" s="19">
        <v>2</v>
      </c>
      <c r="E308" s="22" t="s">
        <v>376</v>
      </c>
      <c r="F308" s="15"/>
      <c r="G308" s="15">
        <f t="shared" si="36"/>
        <v>0</v>
      </c>
      <c r="H308" s="16"/>
      <c r="I308" s="15">
        <f t="shared" si="37"/>
        <v>0</v>
      </c>
      <c r="J308" s="15">
        <f t="shared" si="38"/>
        <v>0</v>
      </c>
      <c r="K308" s="15">
        <f t="shared" si="39"/>
        <v>0</v>
      </c>
    </row>
    <row r="309" spans="1:11" ht="59.25" customHeight="1">
      <c r="A309" s="26">
        <v>8</v>
      </c>
      <c r="B309" s="20" t="s">
        <v>205</v>
      </c>
      <c r="C309" s="19" t="s">
        <v>11</v>
      </c>
      <c r="D309" s="19">
        <v>2</v>
      </c>
      <c r="E309" s="22" t="s">
        <v>377</v>
      </c>
      <c r="F309" s="15"/>
      <c r="G309" s="15">
        <f t="shared" si="36"/>
        <v>0</v>
      </c>
      <c r="H309" s="16"/>
      <c r="I309" s="15">
        <f t="shared" si="37"/>
        <v>0</v>
      </c>
      <c r="J309" s="15">
        <f t="shared" si="38"/>
        <v>0</v>
      </c>
      <c r="K309" s="15">
        <f t="shared" si="39"/>
        <v>0</v>
      </c>
    </row>
    <row r="310" spans="1:11" ht="53.25" customHeight="1">
      <c r="A310" s="26">
        <v>9</v>
      </c>
      <c r="B310" s="20" t="s">
        <v>205</v>
      </c>
      <c r="C310" s="19" t="s">
        <v>11</v>
      </c>
      <c r="D310" s="19">
        <v>2</v>
      </c>
      <c r="E310" s="19" t="s">
        <v>25</v>
      </c>
      <c r="F310" s="15"/>
      <c r="G310" s="15">
        <f t="shared" si="36"/>
        <v>0</v>
      </c>
      <c r="H310" s="16"/>
      <c r="I310" s="15">
        <f t="shared" si="37"/>
        <v>0</v>
      </c>
      <c r="J310" s="15">
        <f t="shared" si="38"/>
        <v>0</v>
      </c>
      <c r="K310" s="15">
        <f t="shared" si="39"/>
        <v>0</v>
      </c>
    </row>
    <row r="311" spans="1:11" ht="78.75" customHeight="1">
      <c r="A311" s="26">
        <v>10</v>
      </c>
      <c r="B311" s="20" t="s">
        <v>205</v>
      </c>
      <c r="C311" s="19" t="s">
        <v>11</v>
      </c>
      <c r="D311" s="19">
        <v>2</v>
      </c>
      <c r="E311" s="22" t="s">
        <v>378</v>
      </c>
      <c r="F311" s="15"/>
      <c r="G311" s="15">
        <f t="shared" si="36"/>
        <v>0</v>
      </c>
      <c r="H311" s="16"/>
      <c r="I311" s="15">
        <f t="shared" si="37"/>
        <v>0</v>
      </c>
      <c r="J311" s="15">
        <f t="shared" si="38"/>
        <v>0</v>
      </c>
      <c r="K311" s="15">
        <f t="shared" si="39"/>
        <v>0</v>
      </c>
    </row>
    <row r="312" spans="1:11" ht="63.75">
      <c r="A312" s="26">
        <v>11</v>
      </c>
      <c r="B312" s="20" t="s">
        <v>379</v>
      </c>
      <c r="C312" s="19" t="s">
        <v>11</v>
      </c>
      <c r="D312" s="19">
        <v>2</v>
      </c>
      <c r="E312" s="22" t="s">
        <v>380</v>
      </c>
      <c r="F312" s="15"/>
      <c r="G312" s="15">
        <f t="shared" si="36"/>
        <v>0</v>
      </c>
      <c r="H312" s="16"/>
      <c r="I312" s="15">
        <f t="shared" si="37"/>
        <v>0</v>
      </c>
      <c r="J312" s="15">
        <f t="shared" si="38"/>
        <v>0</v>
      </c>
      <c r="K312" s="15">
        <f t="shared" si="39"/>
        <v>0</v>
      </c>
    </row>
    <row r="313" spans="1:11" ht="57" customHeight="1">
      <c r="A313" s="26">
        <v>12</v>
      </c>
      <c r="B313" s="20" t="s">
        <v>94</v>
      </c>
      <c r="C313" s="19" t="s">
        <v>11</v>
      </c>
      <c r="D313" s="19">
        <v>4</v>
      </c>
      <c r="E313" s="19" t="s">
        <v>95</v>
      </c>
      <c r="F313" s="15"/>
      <c r="G313" s="15">
        <f t="shared" si="36"/>
        <v>0</v>
      </c>
      <c r="H313" s="16"/>
      <c r="I313" s="15">
        <f t="shared" si="37"/>
        <v>0</v>
      </c>
      <c r="J313" s="15">
        <f t="shared" si="38"/>
        <v>0</v>
      </c>
      <c r="K313" s="15">
        <f t="shared" si="39"/>
        <v>0</v>
      </c>
    </row>
    <row r="314" spans="1:11" ht="59.25" customHeight="1">
      <c r="A314" s="26">
        <v>13</v>
      </c>
      <c r="B314" s="19" t="s">
        <v>41</v>
      </c>
      <c r="C314" s="19" t="s">
        <v>11</v>
      </c>
      <c r="D314" s="19">
        <v>2</v>
      </c>
      <c r="E314" s="19" t="s">
        <v>42</v>
      </c>
      <c r="F314" s="15"/>
      <c r="G314" s="15">
        <f t="shared" si="36"/>
        <v>0</v>
      </c>
      <c r="H314" s="16"/>
      <c r="I314" s="15">
        <f t="shared" si="37"/>
        <v>0</v>
      </c>
      <c r="J314" s="15">
        <f t="shared" si="38"/>
        <v>0</v>
      </c>
      <c r="K314" s="15">
        <f t="shared" si="39"/>
        <v>0</v>
      </c>
    </row>
    <row r="315" spans="1:11" ht="49.5" customHeight="1">
      <c r="A315" s="26">
        <v>14</v>
      </c>
      <c r="B315" s="19" t="s">
        <v>43</v>
      </c>
      <c r="C315" s="19" t="s">
        <v>11</v>
      </c>
      <c r="D315" s="19">
        <v>2</v>
      </c>
      <c r="E315" s="19" t="s">
        <v>44</v>
      </c>
      <c r="F315" s="15"/>
      <c r="G315" s="15">
        <f t="shared" si="36"/>
        <v>0</v>
      </c>
      <c r="H315" s="16"/>
      <c r="I315" s="15">
        <f t="shared" si="37"/>
        <v>0</v>
      </c>
      <c r="J315" s="15">
        <f t="shared" si="38"/>
        <v>0</v>
      </c>
      <c r="K315" s="15">
        <f t="shared" si="39"/>
        <v>0</v>
      </c>
    </row>
    <row r="316" spans="1:11" ht="89.25">
      <c r="A316" s="26">
        <v>15</v>
      </c>
      <c r="B316" s="19" t="s">
        <v>381</v>
      </c>
      <c r="C316" s="19" t="s">
        <v>11</v>
      </c>
      <c r="D316" s="19">
        <v>2</v>
      </c>
      <c r="E316" s="22" t="s">
        <v>382</v>
      </c>
      <c r="F316" s="15"/>
      <c r="G316" s="15">
        <f t="shared" si="36"/>
        <v>0</v>
      </c>
      <c r="H316" s="16"/>
      <c r="I316" s="15">
        <f t="shared" si="37"/>
        <v>0</v>
      </c>
      <c r="J316" s="15">
        <f t="shared" si="38"/>
        <v>0</v>
      </c>
      <c r="K316" s="15">
        <f t="shared" si="39"/>
        <v>0</v>
      </c>
    </row>
    <row r="317" spans="1:11" ht="102" customHeight="1">
      <c r="A317" s="26">
        <v>16</v>
      </c>
      <c r="B317" s="19" t="s">
        <v>262</v>
      </c>
      <c r="C317" s="19" t="s">
        <v>11</v>
      </c>
      <c r="D317" s="19">
        <v>2</v>
      </c>
      <c r="E317" s="19" t="s">
        <v>263</v>
      </c>
      <c r="F317" s="15"/>
      <c r="G317" s="15">
        <f t="shared" si="36"/>
        <v>0</v>
      </c>
      <c r="H317" s="16"/>
      <c r="I317" s="15">
        <f t="shared" si="37"/>
        <v>0</v>
      </c>
      <c r="J317" s="15">
        <f t="shared" si="38"/>
        <v>0</v>
      </c>
      <c r="K317" s="15">
        <f t="shared" si="39"/>
        <v>0</v>
      </c>
    </row>
    <row r="318" spans="1:11" ht="90" customHeight="1">
      <c r="A318" s="26">
        <v>17</v>
      </c>
      <c r="B318" s="19" t="s">
        <v>383</v>
      </c>
      <c r="C318" s="19" t="s">
        <v>11</v>
      </c>
      <c r="D318" s="19">
        <v>2</v>
      </c>
      <c r="E318" s="22" t="s">
        <v>358</v>
      </c>
      <c r="F318" s="15"/>
      <c r="G318" s="15">
        <f t="shared" si="36"/>
        <v>0</v>
      </c>
      <c r="H318" s="16"/>
      <c r="I318" s="15">
        <f t="shared" si="37"/>
        <v>0</v>
      </c>
      <c r="J318" s="15">
        <f t="shared" si="38"/>
        <v>0</v>
      </c>
      <c r="K318" s="15">
        <f t="shared" si="39"/>
        <v>0</v>
      </c>
    </row>
    <row r="319" spans="1:11" ht="87" customHeight="1">
      <c r="A319" s="26">
        <v>18</v>
      </c>
      <c r="B319" s="19" t="s">
        <v>384</v>
      </c>
      <c r="C319" s="19" t="s">
        <v>11</v>
      </c>
      <c r="D319" s="19">
        <v>2</v>
      </c>
      <c r="E319" s="22" t="s">
        <v>385</v>
      </c>
      <c r="F319" s="15"/>
      <c r="G319" s="15">
        <f t="shared" si="36"/>
        <v>0</v>
      </c>
      <c r="H319" s="16"/>
      <c r="I319" s="15">
        <f t="shared" si="37"/>
        <v>0</v>
      </c>
      <c r="J319" s="15">
        <f t="shared" si="38"/>
        <v>0</v>
      </c>
      <c r="K319" s="15">
        <f t="shared" si="39"/>
        <v>0</v>
      </c>
    </row>
    <row r="320" spans="1:11" ht="66.75" customHeight="1">
      <c r="A320" s="26">
        <v>19</v>
      </c>
      <c r="B320" s="19" t="s">
        <v>386</v>
      </c>
      <c r="C320" s="19" t="s">
        <v>11</v>
      </c>
      <c r="D320" s="19">
        <v>2</v>
      </c>
      <c r="E320" s="22" t="s">
        <v>387</v>
      </c>
      <c r="F320" s="15"/>
      <c r="G320" s="15">
        <f t="shared" si="36"/>
        <v>0</v>
      </c>
      <c r="H320" s="16"/>
      <c r="I320" s="15">
        <f t="shared" si="37"/>
        <v>0</v>
      </c>
      <c r="J320" s="15">
        <f t="shared" si="38"/>
        <v>0</v>
      </c>
      <c r="K320" s="15">
        <f t="shared" si="39"/>
        <v>0</v>
      </c>
    </row>
    <row r="321" spans="1:11" ht="68.25" customHeight="1">
      <c r="A321" s="26">
        <v>20</v>
      </c>
      <c r="B321" s="19" t="s">
        <v>388</v>
      </c>
      <c r="C321" s="19" t="s">
        <v>11</v>
      </c>
      <c r="D321" s="19">
        <v>2</v>
      </c>
      <c r="E321" s="22" t="s">
        <v>389</v>
      </c>
      <c r="F321" s="15"/>
      <c r="G321" s="15">
        <f t="shared" si="36"/>
        <v>0</v>
      </c>
      <c r="H321" s="16"/>
      <c r="I321" s="15">
        <f t="shared" si="37"/>
        <v>0</v>
      </c>
      <c r="J321" s="15">
        <f t="shared" si="38"/>
        <v>0</v>
      </c>
      <c r="K321" s="15">
        <f t="shared" si="39"/>
        <v>0</v>
      </c>
    </row>
    <row r="322" spans="1:11" ht="75" customHeight="1">
      <c r="A322" s="26">
        <v>21</v>
      </c>
      <c r="B322" s="19" t="s">
        <v>390</v>
      </c>
      <c r="C322" s="19" t="s">
        <v>11</v>
      </c>
      <c r="D322" s="19">
        <v>1</v>
      </c>
      <c r="E322" s="22" t="s">
        <v>391</v>
      </c>
      <c r="F322" s="15"/>
      <c r="G322" s="15">
        <f t="shared" si="36"/>
        <v>0</v>
      </c>
      <c r="H322" s="16"/>
      <c r="I322" s="15">
        <f t="shared" si="37"/>
        <v>0</v>
      </c>
      <c r="J322" s="15">
        <f t="shared" si="38"/>
        <v>0</v>
      </c>
      <c r="K322" s="15">
        <f t="shared" si="39"/>
        <v>0</v>
      </c>
    </row>
    <row r="323" spans="1:11" ht="127.5">
      <c r="A323" s="26">
        <v>22</v>
      </c>
      <c r="B323" s="20" t="s">
        <v>392</v>
      </c>
      <c r="C323" s="20" t="s">
        <v>11</v>
      </c>
      <c r="D323" s="20">
        <v>1</v>
      </c>
      <c r="E323" s="22" t="s">
        <v>393</v>
      </c>
      <c r="F323" s="15"/>
      <c r="G323" s="15">
        <f t="shared" si="36"/>
        <v>0</v>
      </c>
      <c r="H323" s="16"/>
      <c r="I323" s="15">
        <f t="shared" si="37"/>
        <v>0</v>
      </c>
      <c r="J323" s="15">
        <f t="shared" si="38"/>
        <v>0</v>
      </c>
      <c r="K323" s="15">
        <f t="shared" si="39"/>
        <v>0</v>
      </c>
    </row>
    <row r="324" spans="1:11" ht="34.5" customHeight="1">
      <c r="A324" s="41" t="s">
        <v>12</v>
      </c>
      <c r="B324" s="42"/>
      <c r="C324" s="42"/>
      <c r="D324" s="42"/>
      <c r="E324" s="43"/>
      <c r="F324" s="19" t="s">
        <v>13</v>
      </c>
      <c r="G324" s="14">
        <f>SUM(G302:G323)</f>
        <v>0</v>
      </c>
      <c r="H324" s="19" t="s">
        <v>13</v>
      </c>
      <c r="I324" s="14">
        <f>SUM(I302:I323)</f>
        <v>0</v>
      </c>
      <c r="J324" s="19" t="s">
        <v>13</v>
      </c>
      <c r="K324" s="14">
        <f>SUM(K302:K323)</f>
        <v>0</v>
      </c>
    </row>
    <row r="325" spans="1:11" ht="45.75" customHeight="1">
      <c r="A325" s="44" t="s">
        <v>493</v>
      </c>
      <c r="B325" s="45"/>
      <c r="C325" s="45"/>
      <c r="D325" s="45"/>
      <c r="E325" s="45"/>
      <c r="F325" s="45"/>
      <c r="G325" s="45"/>
      <c r="H325" s="45"/>
      <c r="I325" s="45"/>
      <c r="J325" s="45"/>
      <c r="K325" s="46"/>
    </row>
    <row r="326" spans="1:11" ht="53.25" customHeight="1">
      <c r="A326" s="24" t="s">
        <v>0</v>
      </c>
      <c r="B326" s="24" t="s">
        <v>1</v>
      </c>
      <c r="C326" s="24" t="s">
        <v>2</v>
      </c>
      <c r="D326" s="24" t="s">
        <v>3</v>
      </c>
      <c r="E326" s="24" t="s">
        <v>4</v>
      </c>
      <c r="F326" s="24" t="s">
        <v>5</v>
      </c>
      <c r="G326" s="24" t="s">
        <v>6</v>
      </c>
      <c r="H326" s="24" t="s">
        <v>7</v>
      </c>
      <c r="I326" s="24" t="s">
        <v>8</v>
      </c>
      <c r="J326" s="24" t="s">
        <v>9</v>
      </c>
      <c r="K326" s="24" t="s">
        <v>10</v>
      </c>
    </row>
    <row r="327" spans="1:11" ht="48" customHeight="1">
      <c r="A327" s="26">
        <v>1</v>
      </c>
      <c r="B327" s="20" t="s">
        <v>394</v>
      </c>
      <c r="C327" s="20" t="s">
        <v>11</v>
      </c>
      <c r="D327" s="20">
        <v>1</v>
      </c>
      <c r="E327" s="19" t="s">
        <v>105</v>
      </c>
      <c r="F327" s="15"/>
      <c r="G327" s="15">
        <f t="shared" ref="G327:G360" si="40">D327*F327</f>
        <v>0</v>
      </c>
      <c r="H327" s="16"/>
      <c r="I327" s="15">
        <f>G327*H327</f>
        <v>0</v>
      </c>
      <c r="J327" s="15">
        <f>F327+F327*H327</f>
        <v>0</v>
      </c>
      <c r="K327" s="15">
        <f>G327+G327*H327</f>
        <v>0</v>
      </c>
    </row>
    <row r="328" spans="1:11" ht="126" customHeight="1">
      <c r="A328" s="26">
        <v>2</v>
      </c>
      <c r="B328" s="22" t="s">
        <v>395</v>
      </c>
      <c r="C328" s="22" t="s">
        <v>11</v>
      </c>
      <c r="D328" s="22">
        <v>4</v>
      </c>
      <c r="E328" s="19" t="s">
        <v>99</v>
      </c>
      <c r="F328" s="15"/>
      <c r="G328" s="15">
        <f t="shared" si="40"/>
        <v>0</v>
      </c>
      <c r="H328" s="16"/>
      <c r="I328" s="15">
        <f t="shared" ref="I328:I360" si="41">G328*H328</f>
        <v>0</v>
      </c>
      <c r="J328" s="15">
        <f t="shared" ref="J328:J360" si="42">F328+F328*H328</f>
        <v>0</v>
      </c>
      <c r="K328" s="15">
        <f t="shared" ref="K328:K360" si="43">G328+G328*H328</f>
        <v>0</v>
      </c>
    </row>
    <row r="329" spans="1:11" ht="45.75" customHeight="1">
      <c r="A329" s="26">
        <v>3</v>
      </c>
      <c r="B329" s="22" t="s">
        <v>396</v>
      </c>
      <c r="C329" s="22" t="s">
        <v>11</v>
      </c>
      <c r="D329" s="22">
        <v>2</v>
      </c>
      <c r="E329" s="22" t="s">
        <v>397</v>
      </c>
      <c r="F329" s="15"/>
      <c r="G329" s="15">
        <f t="shared" si="40"/>
        <v>0</v>
      </c>
      <c r="H329" s="16"/>
      <c r="I329" s="15">
        <f t="shared" si="41"/>
        <v>0</v>
      </c>
      <c r="J329" s="15">
        <f t="shared" si="42"/>
        <v>0</v>
      </c>
      <c r="K329" s="15">
        <f t="shared" si="43"/>
        <v>0</v>
      </c>
    </row>
    <row r="330" spans="1:11" ht="42.75" customHeight="1">
      <c r="A330" s="26">
        <v>4</v>
      </c>
      <c r="B330" s="22" t="s">
        <v>398</v>
      </c>
      <c r="C330" s="22" t="s">
        <v>11</v>
      </c>
      <c r="D330" s="22">
        <v>2</v>
      </c>
      <c r="E330" s="22" t="s">
        <v>399</v>
      </c>
      <c r="F330" s="15"/>
      <c r="G330" s="15">
        <f t="shared" si="40"/>
        <v>0</v>
      </c>
      <c r="H330" s="16"/>
      <c r="I330" s="15">
        <f t="shared" si="41"/>
        <v>0</v>
      </c>
      <c r="J330" s="15">
        <f t="shared" si="42"/>
        <v>0</v>
      </c>
      <c r="K330" s="15">
        <f t="shared" si="43"/>
        <v>0</v>
      </c>
    </row>
    <row r="331" spans="1:11" ht="53.25" customHeight="1">
      <c r="A331" s="26">
        <v>5</v>
      </c>
      <c r="B331" s="22" t="s">
        <v>400</v>
      </c>
      <c r="C331" s="22" t="s">
        <v>11</v>
      </c>
      <c r="D331" s="22">
        <v>4</v>
      </c>
      <c r="E331" s="22" t="s">
        <v>401</v>
      </c>
      <c r="F331" s="15"/>
      <c r="G331" s="15">
        <f t="shared" si="40"/>
        <v>0</v>
      </c>
      <c r="H331" s="16"/>
      <c r="I331" s="15">
        <f t="shared" si="41"/>
        <v>0</v>
      </c>
      <c r="J331" s="15">
        <f t="shared" si="42"/>
        <v>0</v>
      </c>
      <c r="K331" s="15">
        <f t="shared" si="43"/>
        <v>0</v>
      </c>
    </row>
    <row r="332" spans="1:11" ht="69.75" customHeight="1">
      <c r="A332" s="26">
        <v>6</v>
      </c>
      <c r="B332" s="22" t="s">
        <v>238</v>
      </c>
      <c r="C332" s="22" t="s">
        <v>11</v>
      </c>
      <c r="D332" s="22">
        <v>10</v>
      </c>
      <c r="E332" s="19" t="s">
        <v>239</v>
      </c>
      <c r="F332" s="15"/>
      <c r="G332" s="15">
        <f t="shared" si="40"/>
        <v>0</v>
      </c>
      <c r="H332" s="16"/>
      <c r="I332" s="15">
        <f t="shared" si="41"/>
        <v>0</v>
      </c>
      <c r="J332" s="15">
        <f t="shared" si="42"/>
        <v>0</v>
      </c>
      <c r="K332" s="15">
        <f t="shared" si="43"/>
        <v>0</v>
      </c>
    </row>
    <row r="333" spans="1:11" ht="86.25" customHeight="1">
      <c r="A333" s="26">
        <v>7</v>
      </c>
      <c r="B333" s="22" t="s">
        <v>244</v>
      </c>
      <c r="C333" s="22" t="s">
        <v>11</v>
      </c>
      <c r="D333" s="22">
        <v>2</v>
      </c>
      <c r="E333" s="19" t="s">
        <v>245</v>
      </c>
      <c r="F333" s="15"/>
      <c r="G333" s="15">
        <f t="shared" si="40"/>
        <v>0</v>
      </c>
      <c r="H333" s="16"/>
      <c r="I333" s="15">
        <f t="shared" si="41"/>
        <v>0</v>
      </c>
      <c r="J333" s="15">
        <f t="shared" si="42"/>
        <v>0</v>
      </c>
      <c r="K333" s="15">
        <f t="shared" si="43"/>
        <v>0</v>
      </c>
    </row>
    <row r="334" spans="1:11" ht="49.5" customHeight="1">
      <c r="A334" s="26">
        <v>8</v>
      </c>
      <c r="B334" s="22" t="s">
        <v>402</v>
      </c>
      <c r="C334" s="22" t="s">
        <v>11</v>
      </c>
      <c r="D334" s="22">
        <v>2</v>
      </c>
      <c r="E334" s="19" t="s">
        <v>247</v>
      </c>
      <c r="F334" s="15"/>
      <c r="G334" s="15">
        <f t="shared" si="40"/>
        <v>0</v>
      </c>
      <c r="H334" s="16"/>
      <c r="I334" s="15">
        <f t="shared" si="41"/>
        <v>0</v>
      </c>
      <c r="J334" s="15">
        <f t="shared" si="42"/>
        <v>0</v>
      </c>
      <c r="K334" s="15">
        <f t="shared" si="43"/>
        <v>0</v>
      </c>
    </row>
    <row r="335" spans="1:11" ht="54" customHeight="1">
      <c r="A335" s="26">
        <v>9</v>
      </c>
      <c r="B335" s="22" t="s">
        <v>403</v>
      </c>
      <c r="C335" s="22" t="s">
        <v>11</v>
      </c>
      <c r="D335" s="22">
        <v>2</v>
      </c>
      <c r="E335" s="19" t="s">
        <v>249</v>
      </c>
      <c r="F335" s="15"/>
      <c r="G335" s="15">
        <f t="shared" si="40"/>
        <v>0</v>
      </c>
      <c r="H335" s="16"/>
      <c r="I335" s="15">
        <f t="shared" si="41"/>
        <v>0</v>
      </c>
      <c r="J335" s="15">
        <f t="shared" si="42"/>
        <v>0</v>
      </c>
      <c r="K335" s="15">
        <f t="shared" si="43"/>
        <v>0</v>
      </c>
    </row>
    <row r="336" spans="1:11" ht="71.25" customHeight="1">
      <c r="A336" s="26">
        <v>10</v>
      </c>
      <c r="B336" s="22" t="s">
        <v>348</v>
      </c>
      <c r="C336" s="22" t="s">
        <v>11</v>
      </c>
      <c r="D336" s="22">
        <v>2</v>
      </c>
      <c r="E336" s="19" t="s">
        <v>251</v>
      </c>
      <c r="F336" s="15"/>
      <c r="G336" s="15">
        <f t="shared" si="40"/>
        <v>0</v>
      </c>
      <c r="H336" s="16"/>
      <c r="I336" s="15">
        <f t="shared" si="41"/>
        <v>0</v>
      </c>
      <c r="J336" s="15">
        <f t="shared" si="42"/>
        <v>0</v>
      </c>
      <c r="K336" s="15">
        <f t="shared" si="43"/>
        <v>0</v>
      </c>
    </row>
    <row r="337" spans="1:11" ht="63.75">
      <c r="A337" s="26">
        <v>11</v>
      </c>
      <c r="B337" s="22" t="s">
        <v>349</v>
      </c>
      <c r="C337" s="22" t="s">
        <v>11</v>
      </c>
      <c r="D337" s="22">
        <v>2</v>
      </c>
      <c r="E337" s="19" t="s">
        <v>253</v>
      </c>
      <c r="F337" s="15"/>
      <c r="G337" s="15">
        <f t="shared" si="40"/>
        <v>0</v>
      </c>
      <c r="H337" s="16"/>
      <c r="I337" s="15">
        <f t="shared" si="41"/>
        <v>0</v>
      </c>
      <c r="J337" s="15">
        <f t="shared" si="42"/>
        <v>0</v>
      </c>
      <c r="K337" s="15">
        <f t="shared" si="43"/>
        <v>0</v>
      </c>
    </row>
    <row r="338" spans="1:11" ht="49.5" customHeight="1">
      <c r="A338" s="26">
        <v>12</v>
      </c>
      <c r="B338" s="22" t="s">
        <v>254</v>
      </c>
      <c r="C338" s="22" t="s">
        <v>11</v>
      </c>
      <c r="D338" s="22">
        <v>4</v>
      </c>
      <c r="E338" s="19" t="s">
        <v>255</v>
      </c>
      <c r="F338" s="15"/>
      <c r="G338" s="15">
        <f t="shared" si="40"/>
        <v>0</v>
      </c>
      <c r="H338" s="16"/>
      <c r="I338" s="15">
        <f t="shared" si="41"/>
        <v>0</v>
      </c>
      <c r="J338" s="15">
        <f t="shared" si="42"/>
        <v>0</v>
      </c>
      <c r="K338" s="15">
        <f t="shared" si="43"/>
        <v>0</v>
      </c>
    </row>
    <row r="339" spans="1:11" ht="74.25" customHeight="1">
      <c r="A339" s="26">
        <v>13</v>
      </c>
      <c r="B339" s="22" t="s">
        <v>256</v>
      </c>
      <c r="C339" s="22" t="s">
        <v>11</v>
      </c>
      <c r="D339" s="22">
        <v>2</v>
      </c>
      <c r="E339" s="19" t="s">
        <v>257</v>
      </c>
      <c r="F339" s="15"/>
      <c r="G339" s="15">
        <f t="shared" si="40"/>
        <v>0</v>
      </c>
      <c r="H339" s="16"/>
      <c r="I339" s="15">
        <f t="shared" si="41"/>
        <v>0</v>
      </c>
      <c r="J339" s="15">
        <f t="shared" si="42"/>
        <v>0</v>
      </c>
      <c r="K339" s="15">
        <f t="shared" si="43"/>
        <v>0</v>
      </c>
    </row>
    <row r="340" spans="1:11" ht="87" customHeight="1">
      <c r="A340" s="26">
        <v>14</v>
      </c>
      <c r="B340" s="22" t="s">
        <v>258</v>
      </c>
      <c r="C340" s="22" t="s">
        <v>11</v>
      </c>
      <c r="D340" s="22">
        <v>6</v>
      </c>
      <c r="E340" s="19" t="s">
        <v>404</v>
      </c>
      <c r="F340" s="15"/>
      <c r="G340" s="15">
        <f t="shared" si="40"/>
        <v>0</v>
      </c>
      <c r="H340" s="16"/>
      <c r="I340" s="15">
        <f t="shared" si="41"/>
        <v>0</v>
      </c>
      <c r="J340" s="15">
        <f t="shared" si="42"/>
        <v>0</v>
      </c>
      <c r="K340" s="15">
        <f t="shared" si="43"/>
        <v>0</v>
      </c>
    </row>
    <row r="341" spans="1:11" ht="117" customHeight="1">
      <c r="A341" s="26">
        <v>15</v>
      </c>
      <c r="B341" s="22" t="s">
        <v>264</v>
      </c>
      <c r="C341" s="22" t="s">
        <v>11</v>
      </c>
      <c r="D341" s="22">
        <v>2</v>
      </c>
      <c r="E341" s="22" t="s">
        <v>405</v>
      </c>
      <c r="F341" s="15"/>
      <c r="G341" s="15">
        <f t="shared" si="40"/>
        <v>0</v>
      </c>
      <c r="H341" s="16"/>
      <c r="I341" s="15">
        <f t="shared" si="41"/>
        <v>0</v>
      </c>
      <c r="J341" s="15">
        <f t="shared" si="42"/>
        <v>0</v>
      </c>
      <c r="K341" s="15">
        <f t="shared" si="43"/>
        <v>0</v>
      </c>
    </row>
    <row r="342" spans="1:11" ht="222" customHeight="1">
      <c r="A342" s="26">
        <v>16</v>
      </c>
      <c r="B342" s="22" t="s">
        <v>406</v>
      </c>
      <c r="C342" s="22" t="s">
        <v>11</v>
      </c>
      <c r="D342" s="22">
        <v>4</v>
      </c>
      <c r="E342" s="22" t="s">
        <v>407</v>
      </c>
      <c r="F342" s="15"/>
      <c r="G342" s="15">
        <f t="shared" si="40"/>
        <v>0</v>
      </c>
      <c r="H342" s="16"/>
      <c r="I342" s="15">
        <f t="shared" si="41"/>
        <v>0</v>
      </c>
      <c r="J342" s="15">
        <f t="shared" si="42"/>
        <v>0</v>
      </c>
      <c r="K342" s="15">
        <f t="shared" si="43"/>
        <v>0</v>
      </c>
    </row>
    <row r="343" spans="1:11" ht="73.5" customHeight="1">
      <c r="A343" s="26">
        <v>17</v>
      </c>
      <c r="B343" s="20" t="s">
        <v>351</v>
      </c>
      <c r="C343" s="22" t="s">
        <v>11</v>
      </c>
      <c r="D343" s="22">
        <v>2</v>
      </c>
      <c r="E343" s="22" t="s">
        <v>352</v>
      </c>
      <c r="F343" s="15"/>
      <c r="G343" s="15">
        <f t="shared" si="40"/>
        <v>0</v>
      </c>
      <c r="H343" s="16"/>
      <c r="I343" s="15">
        <f t="shared" si="41"/>
        <v>0</v>
      </c>
      <c r="J343" s="15">
        <f t="shared" si="42"/>
        <v>0</v>
      </c>
      <c r="K343" s="15">
        <f t="shared" si="43"/>
        <v>0</v>
      </c>
    </row>
    <row r="344" spans="1:11" ht="43.5" customHeight="1">
      <c r="A344" s="26">
        <v>18</v>
      </c>
      <c r="B344" s="20" t="s">
        <v>124</v>
      </c>
      <c r="C344" s="22" t="s">
        <v>11</v>
      </c>
      <c r="D344" s="22">
        <v>2</v>
      </c>
      <c r="E344" s="19" t="s">
        <v>125</v>
      </c>
      <c r="F344" s="15"/>
      <c r="G344" s="15">
        <f t="shared" si="40"/>
        <v>0</v>
      </c>
      <c r="H344" s="16"/>
      <c r="I344" s="15">
        <f t="shared" si="41"/>
        <v>0</v>
      </c>
      <c r="J344" s="15">
        <f t="shared" si="42"/>
        <v>0</v>
      </c>
      <c r="K344" s="15">
        <f t="shared" si="43"/>
        <v>0</v>
      </c>
    </row>
    <row r="345" spans="1:11" ht="46.5" customHeight="1">
      <c r="A345" s="26">
        <v>19</v>
      </c>
      <c r="B345" s="21" t="s">
        <v>128</v>
      </c>
      <c r="C345" s="21" t="s">
        <v>11</v>
      </c>
      <c r="D345" s="21">
        <v>1</v>
      </c>
      <c r="E345" s="19" t="s">
        <v>129</v>
      </c>
      <c r="F345" s="15"/>
      <c r="G345" s="15">
        <f t="shared" si="40"/>
        <v>0</v>
      </c>
      <c r="H345" s="16"/>
      <c r="I345" s="15">
        <f t="shared" si="41"/>
        <v>0</v>
      </c>
      <c r="J345" s="15">
        <f t="shared" si="42"/>
        <v>0</v>
      </c>
      <c r="K345" s="15">
        <f t="shared" si="43"/>
        <v>0</v>
      </c>
    </row>
    <row r="346" spans="1:11" ht="38.25">
      <c r="A346" s="26">
        <v>20</v>
      </c>
      <c r="B346" s="21" t="s">
        <v>130</v>
      </c>
      <c r="C346" s="21" t="s">
        <v>11</v>
      </c>
      <c r="D346" s="21">
        <v>1</v>
      </c>
      <c r="E346" s="19" t="s">
        <v>131</v>
      </c>
      <c r="F346" s="15"/>
      <c r="G346" s="15">
        <f t="shared" si="40"/>
        <v>0</v>
      </c>
      <c r="H346" s="16"/>
      <c r="I346" s="15">
        <f t="shared" si="41"/>
        <v>0</v>
      </c>
      <c r="J346" s="15">
        <f t="shared" si="42"/>
        <v>0</v>
      </c>
      <c r="K346" s="15">
        <f t="shared" si="43"/>
        <v>0</v>
      </c>
    </row>
    <row r="347" spans="1:11" ht="96.75" customHeight="1">
      <c r="A347" s="26">
        <v>21</v>
      </c>
      <c r="B347" s="20" t="s">
        <v>408</v>
      </c>
      <c r="C347" s="22" t="s">
        <v>11</v>
      </c>
      <c r="D347" s="22">
        <v>20</v>
      </c>
      <c r="E347" s="22" t="s">
        <v>409</v>
      </c>
      <c r="F347" s="15"/>
      <c r="G347" s="15">
        <f t="shared" si="40"/>
        <v>0</v>
      </c>
      <c r="H347" s="16"/>
      <c r="I347" s="15">
        <f t="shared" si="41"/>
        <v>0</v>
      </c>
      <c r="J347" s="15">
        <f t="shared" si="42"/>
        <v>0</v>
      </c>
      <c r="K347" s="15">
        <f t="shared" si="43"/>
        <v>0</v>
      </c>
    </row>
    <row r="348" spans="1:11" ht="38.25">
      <c r="A348" s="26">
        <v>22</v>
      </c>
      <c r="B348" s="20" t="s">
        <v>410</v>
      </c>
      <c r="C348" s="22" t="s">
        <v>11</v>
      </c>
      <c r="D348" s="22">
        <v>2</v>
      </c>
      <c r="E348" s="22" t="s">
        <v>411</v>
      </c>
      <c r="F348" s="15"/>
      <c r="G348" s="15">
        <f t="shared" si="40"/>
        <v>0</v>
      </c>
      <c r="H348" s="16"/>
      <c r="I348" s="15">
        <f t="shared" si="41"/>
        <v>0</v>
      </c>
      <c r="J348" s="15">
        <f t="shared" si="42"/>
        <v>0</v>
      </c>
      <c r="K348" s="15">
        <f t="shared" si="43"/>
        <v>0</v>
      </c>
    </row>
    <row r="349" spans="1:11" ht="107.25" customHeight="1">
      <c r="A349" s="26">
        <v>23</v>
      </c>
      <c r="B349" s="20" t="s">
        <v>274</v>
      </c>
      <c r="C349" s="22" t="s">
        <v>11</v>
      </c>
      <c r="D349" s="22">
        <v>2</v>
      </c>
      <c r="E349" s="19" t="s">
        <v>275</v>
      </c>
      <c r="F349" s="15"/>
      <c r="G349" s="15">
        <f t="shared" si="40"/>
        <v>0</v>
      </c>
      <c r="H349" s="16"/>
      <c r="I349" s="15">
        <f t="shared" si="41"/>
        <v>0</v>
      </c>
      <c r="J349" s="15">
        <f t="shared" si="42"/>
        <v>0</v>
      </c>
      <c r="K349" s="15">
        <f t="shared" si="43"/>
        <v>0</v>
      </c>
    </row>
    <row r="350" spans="1:11" ht="66.75" customHeight="1">
      <c r="A350" s="26">
        <v>24</v>
      </c>
      <c r="B350" s="20" t="s">
        <v>278</v>
      </c>
      <c r="C350" s="22" t="s">
        <v>11</v>
      </c>
      <c r="D350" s="22">
        <v>2</v>
      </c>
      <c r="E350" s="19" t="s">
        <v>279</v>
      </c>
      <c r="F350" s="15"/>
      <c r="G350" s="15">
        <f t="shared" si="40"/>
        <v>0</v>
      </c>
      <c r="H350" s="16"/>
      <c r="I350" s="15">
        <f t="shared" si="41"/>
        <v>0</v>
      </c>
      <c r="J350" s="15">
        <f t="shared" si="42"/>
        <v>0</v>
      </c>
      <c r="K350" s="15">
        <f t="shared" si="43"/>
        <v>0</v>
      </c>
    </row>
    <row r="351" spans="1:11" ht="117.75" customHeight="1">
      <c r="A351" s="26">
        <v>25</v>
      </c>
      <c r="B351" s="20" t="s">
        <v>412</v>
      </c>
      <c r="C351" s="22" t="s">
        <v>11</v>
      </c>
      <c r="D351" s="22">
        <v>2</v>
      </c>
      <c r="E351" s="22" t="s">
        <v>413</v>
      </c>
      <c r="F351" s="15"/>
      <c r="G351" s="15">
        <f t="shared" si="40"/>
        <v>0</v>
      </c>
      <c r="H351" s="16"/>
      <c r="I351" s="15">
        <f t="shared" si="41"/>
        <v>0</v>
      </c>
      <c r="J351" s="15">
        <f t="shared" si="42"/>
        <v>0</v>
      </c>
      <c r="K351" s="15">
        <f t="shared" si="43"/>
        <v>0</v>
      </c>
    </row>
    <row r="352" spans="1:11" ht="114.75">
      <c r="A352" s="26">
        <v>26</v>
      </c>
      <c r="B352" s="20" t="s">
        <v>414</v>
      </c>
      <c r="C352" s="22" t="s">
        <v>11</v>
      </c>
      <c r="D352" s="22">
        <v>2</v>
      </c>
      <c r="E352" s="22" t="s">
        <v>415</v>
      </c>
      <c r="F352" s="15"/>
      <c r="G352" s="15">
        <f t="shared" si="40"/>
        <v>0</v>
      </c>
      <c r="H352" s="16"/>
      <c r="I352" s="15">
        <f t="shared" si="41"/>
        <v>0</v>
      </c>
      <c r="J352" s="15">
        <f t="shared" si="42"/>
        <v>0</v>
      </c>
      <c r="K352" s="15">
        <f t="shared" si="43"/>
        <v>0</v>
      </c>
    </row>
    <row r="353" spans="1:11" ht="97.5" customHeight="1">
      <c r="A353" s="26">
        <v>27</v>
      </c>
      <c r="B353" s="20" t="s">
        <v>416</v>
      </c>
      <c r="C353" s="22" t="s">
        <v>11</v>
      </c>
      <c r="D353" s="22">
        <v>2</v>
      </c>
      <c r="E353" s="22" t="s">
        <v>417</v>
      </c>
      <c r="F353" s="15"/>
      <c r="G353" s="15">
        <f t="shared" si="40"/>
        <v>0</v>
      </c>
      <c r="H353" s="16"/>
      <c r="I353" s="15">
        <f t="shared" si="41"/>
        <v>0</v>
      </c>
      <c r="J353" s="15">
        <f t="shared" si="42"/>
        <v>0</v>
      </c>
      <c r="K353" s="15">
        <f t="shared" si="43"/>
        <v>0</v>
      </c>
    </row>
    <row r="354" spans="1:11" ht="64.5" customHeight="1">
      <c r="A354" s="26">
        <v>28</v>
      </c>
      <c r="B354" s="20" t="s">
        <v>418</v>
      </c>
      <c r="C354" s="22" t="s">
        <v>11</v>
      </c>
      <c r="D354" s="22">
        <v>2</v>
      </c>
      <c r="E354" s="22" t="s">
        <v>419</v>
      </c>
      <c r="F354" s="15"/>
      <c r="G354" s="15">
        <f t="shared" si="40"/>
        <v>0</v>
      </c>
      <c r="H354" s="16"/>
      <c r="I354" s="15">
        <f t="shared" si="41"/>
        <v>0</v>
      </c>
      <c r="J354" s="15">
        <f t="shared" si="42"/>
        <v>0</v>
      </c>
      <c r="K354" s="15">
        <f t="shared" si="43"/>
        <v>0</v>
      </c>
    </row>
    <row r="355" spans="1:11" ht="114.75">
      <c r="A355" s="26">
        <v>29</v>
      </c>
      <c r="B355" s="20" t="s">
        <v>282</v>
      </c>
      <c r="C355" s="22" t="s">
        <v>11</v>
      </c>
      <c r="D355" s="22">
        <v>2</v>
      </c>
      <c r="E355" s="19" t="s">
        <v>283</v>
      </c>
      <c r="F355" s="15"/>
      <c r="G355" s="15">
        <f t="shared" si="40"/>
        <v>0</v>
      </c>
      <c r="H355" s="16"/>
      <c r="I355" s="15">
        <f t="shared" si="41"/>
        <v>0</v>
      </c>
      <c r="J355" s="15">
        <f t="shared" si="42"/>
        <v>0</v>
      </c>
      <c r="K355" s="15">
        <f t="shared" si="43"/>
        <v>0</v>
      </c>
    </row>
    <row r="356" spans="1:11" ht="102" customHeight="1">
      <c r="A356" s="26">
        <v>30</v>
      </c>
      <c r="B356" s="20" t="s">
        <v>138</v>
      </c>
      <c r="C356" s="22" t="s">
        <v>11</v>
      </c>
      <c r="D356" s="22">
        <v>2</v>
      </c>
      <c r="E356" s="19" t="s">
        <v>285</v>
      </c>
      <c r="F356" s="15"/>
      <c r="G356" s="15">
        <f t="shared" si="40"/>
        <v>0</v>
      </c>
      <c r="H356" s="16"/>
      <c r="I356" s="15">
        <f t="shared" si="41"/>
        <v>0</v>
      </c>
      <c r="J356" s="15">
        <f t="shared" si="42"/>
        <v>0</v>
      </c>
      <c r="K356" s="15">
        <f t="shared" si="43"/>
        <v>0</v>
      </c>
    </row>
    <row r="357" spans="1:11" ht="165.75">
      <c r="A357" s="26">
        <v>31</v>
      </c>
      <c r="B357" s="20" t="s">
        <v>361</v>
      </c>
      <c r="C357" s="22" t="s">
        <v>11</v>
      </c>
      <c r="D357" s="22">
        <v>2</v>
      </c>
      <c r="E357" s="22" t="s">
        <v>362</v>
      </c>
      <c r="F357" s="15"/>
      <c r="G357" s="15">
        <f t="shared" si="40"/>
        <v>0</v>
      </c>
      <c r="H357" s="16"/>
      <c r="I357" s="15">
        <f t="shared" si="41"/>
        <v>0</v>
      </c>
      <c r="J357" s="15">
        <f t="shared" si="42"/>
        <v>0</v>
      </c>
      <c r="K357" s="15">
        <f t="shared" si="43"/>
        <v>0</v>
      </c>
    </row>
    <row r="358" spans="1:11" ht="82.5" customHeight="1">
      <c r="A358" s="26">
        <v>32</v>
      </c>
      <c r="B358" s="20" t="s">
        <v>420</v>
      </c>
      <c r="C358" s="22" t="s">
        <v>11</v>
      </c>
      <c r="D358" s="22">
        <v>2</v>
      </c>
      <c r="E358" s="22" t="s">
        <v>421</v>
      </c>
      <c r="F358" s="15"/>
      <c r="G358" s="15">
        <f t="shared" si="40"/>
        <v>0</v>
      </c>
      <c r="H358" s="16"/>
      <c r="I358" s="15">
        <f t="shared" si="41"/>
        <v>0</v>
      </c>
      <c r="J358" s="15">
        <f t="shared" si="42"/>
        <v>0</v>
      </c>
      <c r="K358" s="15">
        <f t="shared" si="43"/>
        <v>0</v>
      </c>
    </row>
    <row r="359" spans="1:11" ht="135.75" customHeight="1">
      <c r="A359" s="26">
        <v>33</v>
      </c>
      <c r="B359" s="20" t="s">
        <v>422</v>
      </c>
      <c r="C359" s="22" t="s">
        <v>11</v>
      </c>
      <c r="D359" s="22">
        <v>2</v>
      </c>
      <c r="E359" s="22" t="s">
        <v>423</v>
      </c>
      <c r="F359" s="15"/>
      <c r="G359" s="15">
        <f t="shared" si="40"/>
        <v>0</v>
      </c>
      <c r="H359" s="16"/>
      <c r="I359" s="15">
        <f t="shared" si="41"/>
        <v>0</v>
      </c>
      <c r="J359" s="15">
        <f t="shared" si="42"/>
        <v>0</v>
      </c>
      <c r="K359" s="15">
        <f t="shared" si="43"/>
        <v>0</v>
      </c>
    </row>
    <row r="360" spans="1:11" ht="107.25" customHeight="1">
      <c r="A360" s="26">
        <v>34</v>
      </c>
      <c r="B360" s="20" t="s">
        <v>424</v>
      </c>
      <c r="C360" s="22" t="s">
        <v>11</v>
      </c>
      <c r="D360" s="22">
        <v>2</v>
      </c>
      <c r="E360" s="22" t="s">
        <v>425</v>
      </c>
      <c r="F360" s="15"/>
      <c r="G360" s="15">
        <f t="shared" si="40"/>
        <v>0</v>
      </c>
      <c r="H360" s="16"/>
      <c r="I360" s="15">
        <f t="shared" si="41"/>
        <v>0</v>
      </c>
      <c r="J360" s="15">
        <f t="shared" si="42"/>
        <v>0</v>
      </c>
      <c r="K360" s="15">
        <f t="shared" si="43"/>
        <v>0</v>
      </c>
    </row>
    <row r="361" spans="1:11" ht="40.5" customHeight="1">
      <c r="A361" s="41" t="s">
        <v>12</v>
      </c>
      <c r="B361" s="42"/>
      <c r="C361" s="42"/>
      <c r="D361" s="42"/>
      <c r="E361" s="43"/>
      <c r="F361" s="19" t="s">
        <v>13</v>
      </c>
      <c r="G361" s="14">
        <f>SUM(G327:G360)</f>
        <v>0</v>
      </c>
      <c r="H361" s="19" t="s">
        <v>13</v>
      </c>
      <c r="I361" s="14">
        <f>SUM(I327:I360)</f>
        <v>0</v>
      </c>
      <c r="J361" s="19" t="s">
        <v>13</v>
      </c>
      <c r="K361" s="14">
        <f>SUM(K327:K360)</f>
        <v>0</v>
      </c>
    </row>
    <row r="362" spans="1:11" ht="54.75" customHeight="1">
      <c r="A362" s="44" t="s">
        <v>494</v>
      </c>
      <c r="B362" s="45"/>
      <c r="C362" s="45"/>
      <c r="D362" s="45"/>
      <c r="E362" s="45"/>
      <c r="F362" s="45"/>
      <c r="G362" s="45"/>
      <c r="H362" s="45"/>
      <c r="I362" s="45"/>
      <c r="J362" s="45"/>
      <c r="K362" s="46"/>
    </row>
    <row r="363" spans="1:11" ht="51.75" customHeight="1">
      <c r="A363" s="24" t="s">
        <v>0</v>
      </c>
      <c r="B363" s="24" t="s">
        <v>1</v>
      </c>
      <c r="C363" s="24" t="s">
        <v>2</v>
      </c>
      <c r="D363" s="24" t="s">
        <v>3</v>
      </c>
      <c r="E363" s="24" t="s">
        <v>4</v>
      </c>
      <c r="F363" s="24" t="s">
        <v>5</v>
      </c>
      <c r="G363" s="24" t="s">
        <v>6</v>
      </c>
      <c r="H363" s="24" t="s">
        <v>7</v>
      </c>
      <c r="I363" s="24" t="s">
        <v>8</v>
      </c>
      <c r="J363" s="24" t="s">
        <v>9</v>
      </c>
      <c r="K363" s="24" t="s">
        <v>10</v>
      </c>
    </row>
    <row r="364" spans="1:11" ht="48.75" customHeight="1">
      <c r="A364" s="19">
        <v>1</v>
      </c>
      <c r="B364" s="22" t="s">
        <v>426</v>
      </c>
      <c r="C364" s="22" t="s">
        <v>11</v>
      </c>
      <c r="D364" s="22">
        <v>2</v>
      </c>
      <c r="E364" s="22" t="s">
        <v>427</v>
      </c>
      <c r="F364" s="15"/>
      <c r="G364" s="15">
        <f t="shared" ref="G364:G397" si="44">D364*F364</f>
        <v>0</v>
      </c>
      <c r="H364" s="16"/>
      <c r="I364" s="15">
        <f>G364*H364</f>
        <v>0</v>
      </c>
      <c r="J364" s="15">
        <f>F364+F364*H364</f>
        <v>0</v>
      </c>
      <c r="K364" s="15">
        <f>G364+G364*H364</f>
        <v>0</v>
      </c>
    </row>
    <row r="365" spans="1:11" ht="42.75" customHeight="1">
      <c r="A365" s="19">
        <v>2</v>
      </c>
      <c r="B365" s="22" t="s">
        <v>428</v>
      </c>
      <c r="C365" s="22" t="s">
        <v>11</v>
      </c>
      <c r="D365" s="22">
        <v>12</v>
      </c>
      <c r="E365" s="22" t="s">
        <v>429</v>
      </c>
      <c r="F365" s="15"/>
      <c r="G365" s="15">
        <f t="shared" si="44"/>
        <v>0</v>
      </c>
      <c r="H365" s="16"/>
      <c r="I365" s="15">
        <f t="shared" ref="I365:I397" si="45">G365*H365</f>
        <v>0</v>
      </c>
      <c r="J365" s="15">
        <f t="shared" ref="J365:J397" si="46">F365+F365*H365</f>
        <v>0</v>
      </c>
      <c r="K365" s="15">
        <f t="shared" ref="K365:K397" si="47">G365+G365*H365</f>
        <v>0</v>
      </c>
    </row>
    <row r="366" spans="1:11" ht="61.5" customHeight="1">
      <c r="A366" s="19">
        <v>3</v>
      </c>
      <c r="B366" s="22" t="s">
        <v>430</v>
      </c>
      <c r="C366" s="22" t="s">
        <v>11</v>
      </c>
      <c r="D366" s="22">
        <v>8</v>
      </c>
      <c r="E366" s="22" t="s">
        <v>431</v>
      </c>
      <c r="F366" s="15"/>
      <c r="G366" s="15">
        <f t="shared" si="44"/>
        <v>0</v>
      </c>
      <c r="H366" s="16"/>
      <c r="I366" s="15">
        <f t="shared" si="45"/>
        <v>0</v>
      </c>
      <c r="J366" s="15">
        <f t="shared" si="46"/>
        <v>0</v>
      </c>
      <c r="K366" s="15">
        <f t="shared" si="47"/>
        <v>0</v>
      </c>
    </row>
    <row r="367" spans="1:11" ht="56.25" customHeight="1">
      <c r="A367" s="19">
        <v>4</v>
      </c>
      <c r="B367" s="22" t="s">
        <v>432</v>
      </c>
      <c r="C367" s="22" t="s">
        <v>11</v>
      </c>
      <c r="D367" s="22">
        <v>20</v>
      </c>
      <c r="E367" s="22" t="s">
        <v>433</v>
      </c>
      <c r="F367" s="15"/>
      <c r="G367" s="15">
        <f t="shared" si="44"/>
        <v>0</v>
      </c>
      <c r="H367" s="16"/>
      <c r="I367" s="15">
        <f t="shared" si="45"/>
        <v>0</v>
      </c>
      <c r="J367" s="15">
        <f t="shared" si="46"/>
        <v>0</v>
      </c>
      <c r="K367" s="15">
        <f t="shared" si="47"/>
        <v>0</v>
      </c>
    </row>
    <row r="368" spans="1:11" ht="49.5" customHeight="1">
      <c r="A368" s="19">
        <v>5</v>
      </c>
      <c r="B368" s="22" t="s">
        <v>434</v>
      </c>
      <c r="C368" s="22" t="s">
        <v>11</v>
      </c>
      <c r="D368" s="22">
        <v>10</v>
      </c>
      <c r="E368" s="22" t="s">
        <v>435</v>
      </c>
      <c r="F368" s="15"/>
      <c r="G368" s="15">
        <f t="shared" si="44"/>
        <v>0</v>
      </c>
      <c r="H368" s="16"/>
      <c r="I368" s="15">
        <f t="shared" si="45"/>
        <v>0</v>
      </c>
      <c r="J368" s="15">
        <f t="shared" si="46"/>
        <v>0</v>
      </c>
      <c r="K368" s="15">
        <f t="shared" si="47"/>
        <v>0</v>
      </c>
    </row>
    <row r="369" spans="1:11" ht="51" customHeight="1">
      <c r="A369" s="19">
        <v>6</v>
      </c>
      <c r="B369" s="22" t="s">
        <v>436</v>
      </c>
      <c r="C369" s="22" t="s">
        <v>11</v>
      </c>
      <c r="D369" s="22">
        <v>10</v>
      </c>
      <c r="E369" s="22" t="s">
        <v>437</v>
      </c>
      <c r="F369" s="15"/>
      <c r="G369" s="15">
        <f t="shared" si="44"/>
        <v>0</v>
      </c>
      <c r="H369" s="16"/>
      <c r="I369" s="15">
        <f t="shared" si="45"/>
        <v>0</v>
      </c>
      <c r="J369" s="15">
        <f t="shared" si="46"/>
        <v>0</v>
      </c>
      <c r="K369" s="15">
        <f t="shared" si="47"/>
        <v>0</v>
      </c>
    </row>
    <row r="370" spans="1:11" ht="40.5" customHeight="1">
      <c r="A370" s="19">
        <v>7</v>
      </c>
      <c r="B370" s="22" t="s">
        <v>438</v>
      </c>
      <c r="C370" s="22" t="s">
        <v>11</v>
      </c>
      <c r="D370" s="22">
        <v>4</v>
      </c>
      <c r="E370" s="22" t="s">
        <v>439</v>
      </c>
      <c r="F370" s="15"/>
      <c r="G370" s="15">
        <f t="shared" si="44"/>
        <v>0</v>
      </c>
      <c r="H370" s="16"/>
      <c r="I370" s="15">
        <f t="shared" si="45"/>
        <v>0</v>
      </c>
      <c r="J370" s="15">
        <f t="shared" si="46"/>
        <v>0</v>
      </c>
      <c r="K370" s="15">
        <f t="shared" si="47"/>
        <v>0</v>
      </c>
    </row>
    <row r="371" spans="1:11" ht="31.5" customHeight="1">
      <c r="A371" s="19">
        <v>8</v>
      </c>
      <c r="B371" s="22" t="s">
        <v>440</v>
      </c>
      <c r="C371" s="22" t="s">
        <v>11</v>
      </c>
      <c r="D371" s="22">
        <v>4</v>
      </c>
      <c r="E371" s="22" t="s">
        <v>441</v>
      </c>
      <c r="F371" s="15"/>
      <c r="G371" s="15">
        <f t="shared" si="44"/>
        <v>0</v>
      </c>
      <c r="H371" s="16"/>
      <c r="I371" s="15">
        <f t="shared" si="45"/>
        <v>0</v>
      </c>
      <c r="J371" s="15">
        <f t="shared" si="46"/>
        <v>0</v>
      </c>
      <c r="K371" s="15">
        <f t="shared" si="47"/>
        <v>0</v>
      </c>
    </row>
    <row r="372" spans="1:11" ht="53.25" customHeight="1">
      <c r="A372" s="19">
        <v>9</v>
      </c>
      <c r="B372" s="22" t="s">
        <v>442</v>
      </c>
      <c r="C372" s="22" t="s">
        <v>11</v>
      </c>
      <c r="D372" s="22">
        <v>14</v>
      </c>
      <c r="E372" s="22" t="s">
        <v>443</v>
      </c>
      <c r="F372" s="15"/>
      <c r="G372" s="15">
        <f t="shared" si="44"/>
        <v>0</v>
      </c>
      <c r="H372" s="16"/>
      <c r="I372" s="15">
        <f t="shared" si="45"/>
        <v>0</v>
      </c>
      <c r="J372" s="15">
        <f t="shared" si="46"/>
        <v>0</v>
      </c>
      <c r="K372" s="15">
        <f t="shared" si="47"/>
        <v>0</v>
      </c>
    </row>
    <row r="373" spans="1:11" ht="53.25" customHeight="1">
      <c r="A373" s="19">
        <v>10</v>
      </c>
      <c r="B373" s="22" t="s">
        <v>444</v>
      </c>
      <c r="C373" s="22" t="s">
        <v>11</v>
      </c>
      <c r="D373" s="22">
        <v>10</v>
      </c>
      <c r="E373" s="22" t="s">
        <v>445</v>
      </c>
      <c r="F373" s="15"/>
      <c r="G373" s="15">
        <f t="shared" si="44"/>
        <v>0</v>
      </c>
      <c r="H373" s="16"/>
      <c r="I373" s="15">
        <f t="shared" si="45"/>
        <v>0</v>
      </c>
      <c r="J373" s="15">
        <f t="shared" si="46"/>
        <v>0</v>
      </c>
      <c r="K373" s="15">
        <f t="shared" si="47"/>
        <v>0</v>
      </c>
    </row>
    <row r="374" spans="1:11" ht="46.5" customHeight="1">
      <c r="A374" s="19">
        <v>11</v>
      </c>
      <c r="B374" s="22" t="s">
        <v>446</v>
      </c>
      <c r="C374" s="22" t="s">
        <v>11</v>
      </c>
      <c r="D374" s="22">
        <v>10</v>
      </c>
      <c r="E374" s="22" t="s">
        <v>447</v>
      </c>
      <c r="F374" s="15"/>
      <c r="G374" s="15">
        <f t="shared" si="44"/>
        <v>0</v>
      </c>
      <c r="H374" s="16"/>
      <c r="I374" s="15">
        <f t="shared" si="45"/>
        <v>0</v>
      </c>
      <c r="J374" s="15">
        <f t="shared" si="46"/>
        <v>0</v>
      </c>
      <c r="K374" s="15">
        <f t="shared" si="47"/>
        <v>0</v>
      </c>
    </row>
    <row r="375" spans="1:11" ht="39" customHeight="1">
      <c r="A375" s="19">
        <v>12</v>
      </c>
      <c r="B375" s="22" t="s">
        <v>448</v>
      </c>
      <c r="C375" s="22" t="s">
        <v>11</v>
      </c>
      <c r="D375" s="22">
        <v>10</v>
      </c>
      <c r="E375" s="22" t="s">
        <v>449</v>
      </c>
      <c r="F375" s="15"/>
      <c r="G375" s="15">
        <f t="shared" si="44"/>
        <v>0</v>
      </c>
      <c r="H375" s="16"/>
      <c r="I375" s="15">
        <f t="shared" si="45"/>
        <v>0</v>
      </c>
      <c r="J375" s="15">
        <f t="shared" si="46"/>
        <v>0</v>
      </c>
      <c r="K375" s="15">
        <f t="shared" si="47"/>
        <v>0</v>
      </c>
    </row>
    <row r="376" spans="1:11" ht="69" customHeight="1">
      <c r="A376" s="19">
        <v>13</v>
      </c>
      <c r="B376" s="22" t="s">
        <v>450</v>
      </c>
      <c r="C376" s="22" t="s">
        <v>11</v>
      </c>
      <c r="D376" s="22">
        <v>6</v>
      </c>
      <c r="E376" s="22" t="s">
        <v>451</v>
      </c>
      <c r="F376" s="15"/>
      <c r="G376" s="15">
        <f t="shared" si="44"/>
        <v>0</v>
      </c>
      <c r="H376" s="16"/>
      <c r="I376" s="15">
        <f t="shared" si="45"/>
        <v>0</v>
      </c>
      <c r="J376" s="15">
        <f t="shared" si="46"/>
        <v>0</v>
      </c>
      <c r="K376" s="15">
        <f t="shared" si="47"/>
        <v>0</v>
      </c>
    </row>
    <row r="377" spans="1:11" ht="45.75" customHeight="1">
      <c r="A377" s="19">
        <v>14</v>
      </c>
      <c r="B377" s="22" t="s">
        <v>452</v>
      </c>
      <c r="C377" s="22" t="s">
        <v>15</v>
      </c>
      <c r="D377" s="22">
        <v>4</v>
      </c>
      <c r="E377" s="22" t="s">
        <v>453</v>
      </c>
      <c r="F377" s="15"/>
      <c r="G377" s="15">
        <f t="shared" si="44"/>
        <v>0</v>
      </c>
      <c r="H377" s="16"/>
      <c r="I377" s="15">
        <f t="shared" si="45"/>
        <v>0</v>
      </c>
      <c r="J377" s="15">
        <f t="shared" si="46"/>
        <v>0</v>
      </c>
      <c r="K377" s="15">
        <f t="shared" si="47"/>
        <v>0</v>
      </c>
    </row>
    <row r="378" spans="1:11" ht="48" customHeight="1">
      <c r="A378" s="19">
        <v>15</v>
      </c>
      <c r="B378" s="22" t="s">
        <v>454</v>
      </c>
      <c r="C378" s="22" t="s">
        <v>15</v>
      </c>
      <c r="D378" s="22">
        <v>4</v>
      </c>
      <c r="E378" s="22" t="s">
        <v>455</v>
      </c>
      <c r="F378" s="15"/>
      <c r="G378" s="15">
        <f t="shared" si="44"/>
        <v>0</v>
      </c>
      <c r="H378" s="16"/>
      <c r="I378" s="15">
        <f t="shared" si="45"/>
        <v>0</v>
      </c>
      <c r="J378" s="15">
        <f t="shared" si="46"/>
        <v>0</v>
      </c>
      <c r="K378" s="15">
        <f t="shared" si="47"/>
        <v>0</v>
      </c>
    </row>
    <row r="379" spans="1:11" ht="41.25" customHeight="1">
      <c r="A379" s="19">
        <v>16</v>
      </c>
      <c r="B379" s="22" t="s">
        <v>164</v>
      </c>
      <c r="C379" s="22" t="s">
        <v>15</v>
      </c>
      <c r="D379" s="22">
        <v>6</v>
      </c>
      <c r="E379" s="22" t="s">
        <v>456</v>
      </c>
      <c r="F379" s="15"/>
      <c r="G379" s="15">
        <f t="shared" si="44"/>
        <v>0</v>
      </c>
      <c r="H379" s="16"/>
      <c r="I379" s="15">
        <f t="shared" si="45"/>
        <v>0</v>
      </c>
      <c r="J379" s="15">
        <f t="shared" si="46"/>
        <v>0</v>
      </c>
      <c r="K379" s="15">
        <f t="shared" si="47"/>
        <v>0</v>
      </c>
    </row>
    <row r="380" spans="1:11" ht="53.25" customHeight="1">
      <c r="A380" s="19">
        <v>17</v>
      </c>
      <c r="B380" s="22" t="s">
        <v>457</v>
      </c>
      <c r="C380" s="22" t="s">
        <v>11</v>
      </c>
      <c r="D380" s="22">
        <v>14</v>
      </c>
      <c r="E380" s="22" t="s">
        <v>458</v>
      </c>
      <c r="F380" s="15"/>
      <c r="G380" s="15">
        <f t="shared" si="44"/>
        <v>0</v>
      </c>
      <c r="H380" s="16"/>
      <c r="I380" s="15">
        <f t="shared" si="45"/>
        <v>0</v>
      </c>
      <c r="J380" s="15">
        <f t="shared" si="46"/>
        <v>0</v>
      </c>
      <c r="K380" s="15">
        <f t="shared" si="47"/>
        <v>0</v>
      </c>
    </row>
    <row r="381" spans="1:11" ht="57" customHeight="1">
      <c r="A381" s="19">
        <v>18</v>
      </c>
      <c r="B381" s="22" t="s">
        <v>459</v>
      </c>
      <c r="C381" s="22" t="s">
        <v>11</v>
      </c>
      <c r="D381" s="22">
        <v>2</v>
      </c>
      <c r="E381" s="22" t="s">
        <v>460</v>
      </c>
      <c r="F381" s="15"/>
      <c r="G381" s="15">
        <f t="shared" si="44"/>
        <v>0</v>
      </c>
      <c r="H381" s="16"/>
      <c r="I381" s="15">
        <f t="shared" si="45"/>
        <v>0</v>
      </c>
      <c r="J381" s="15">
        <f t="shared" si="46"/>
        <v>0</v>
      </c>
      <c r="K381" s="15">
        <f t="shared" si="47"/>
        <v>0</v>
      </c>
    </row>
    <row r="382" spans="1:11" ht="51">
      <c r="A382" s="19">
        <v>19</v>
      </c>
      <c r="B382" s="22" t="s">
        <v>461</v>
      </c>
      <c r="C382" s="22" t="s">
        <v>11</v>
      </c>
      <c r="D382" s="22">
        <v>2</v>
      </c>
      <c r="E382" s="22" t="s">
        <v>462</v>
      </c>
      <c r="F382" s="15"/>
      <c r="G382" s="15">
        <f t="shared" si="44"/>
        <v>0</v>
      </c>
      <c r="H382" s="16"/>
      <c r="I382" s="15">
        <f t="shared" si="45"/>
        <v>0</v>
      </c>
      <c r="J382" s="15">
        <f t="shared" si="46"/>
        <v>0</v>
      </c>
      <c r="K382" s="15">
        <f t="shared" si="47"/>
        <v>0</v>
      </c>
    </row>
    <row r="383" spans="1:11" ht="114.75">
      <c r="A383" s="19">
        <v>20</v>
      </c>
      <c r="B383" s="22" t="s">
        <v>463</v>
      </c>
      <c r="C383" s="22" t="s">
        <v>11</v>
      </c>
      <c r="D383" s="22">
        <v>2</v>
      </c>
      <c r="E383" s="22" t="s">
        <v>464</v>
      </c>
      <c r="F383" s="15"/>
      <c r="G383" s="15">
        <f t="shared" si="44"/>
        <v>0</v>
      </c>
      <c r="H383" s="16"/>
      <c r="I383" s="15">
        <f t="shared" si="45"/>
        <v>0</v>
      </c>
      <c r="J383" s="15">
        <f t="shared" si="46"/>
        <v>0</v>
      </c>
      <c r="K383" s="15">
        <f t="shared" si="47"/>
        <v>0</v>
      </c>
    </row>
    <row r="384" spans="1:11" ht="66" customHeight="1">
      <c r="A384" s="19">
        <v>21</v>
      </c>
      <c r="B384" s="22" t="s">
        <v>465</v>
      </c>
      <c r="C384" s="22" t="s">
        <v>11</v>
      </c>
      <c r="D384" s="22">
        <v>6</v>
      </c>
      <c r="E384" s="22" t="s">
        <v>466</v>
      </c>
      <c r="F384" s="15"/>
      <c r="G384" s="15">
        <f t="shared" si="44"/>
        <v>0</v>
      </c>
      <c r="H384" s="16"/>
      <c r="I384" s="15">
        <f t="shared" si="45"/>
        <v>0</v>
      </c>
      <c r="J384" s="15">
        <f t="shared" si="46"/>
        <v>0</v>
      </c>
      <c r="K384" s="15">
        <f t="shared" si="47"/>
        <v>0</v>
      </c>
    </row>
    <row r="385" spans="1:11" ht="55.5" customHeight="1">
      <c r="A385" s="19">
        <v>22</v>
      </c>
      <c r="B385" s="22" t="s">
        <v>467</v>
      </c>
      <c r="C385" s="22" t="s">
        <v>11</v>
      </c>
      <c r="D385" s="22">
        <v>2</v>
      </c>
      <c r="E385" s="22" t="s">
        <v>468</v>
      </c>
      <c r="F385" s="15"/>
      <c r="G385" s="15">
        <f t="shared" si="44"/>
        <v>0</v>
      </c>
      <c r="H385" s="16"/>
      <c r="I385" s="15">
        <f t="shared" si="45"/>
        <v>0</v>
      </c>
      <c r="J385" s="15">
        <f t="shared" si="46"/>
        <v>0</v>
      </c>
      <c r="K385" s="15">
        <f t="shared" si="47"/>
        <v>0</v>
      </c>
    </row>
    <row r="386" spans="1:11" ht="43.5" customHeight="1">
      <c r="A386" s="19">
        <v>23</v>
      </c>
      <c r="B386" s="22" t="s">
        <v>469</v>
      </c>
      <c r="C386" s="22" t="s">
        <v>11</v>
      </c>
      <c r="D386" s="22">
        <v>2</v>
      </c>
      <c r="E386" s="22" t="s">
        <v>470</v>
      </c>
      <c r="F386" s="15"/>
      <c r="G386" s="15">
        <f t="shared" si="44"/>
        <v>0</v>
      </c>
      <c r="H386" s="16"/>
      <c r="I386" s="15">
        <f t="shared" si="45"/>
        <v>0</v>
      </c>
      <c r="J386" s="15">
        <f t="shared" si="46"/>
        <v>0</v>
      </c>
      <c r="K386" s="15">
        <f t="shared" si="47"/>
        <v>0</v>
      </c>
    </row>
    <row r="387" spans="1:11" ht="41.25" customHeight="1">
      <c r="A387" s="19">
        <v>24</v>
      </c>
      <c r="B387" s="22" t="s">
        <v>164</v>
      </c>
      <c r="C387" s="22" t="s">
        <v>11</v>
      </c>
      <c r="D387" s="22">
        <v>2</v>
      </c>
      <c r="E387" s="22" t="s">
        <v>471</v>
      </c>
      <c r="F387" s="15"/>
      <c r="G387" s="15">
        <f t="shared" si="44"/>
        <v>0</v>
      </c>
      <c r="H387" s="16"/>
      <c r="I387" s="15">
        <f t="shared" si="45"/>
        <v>0</v>
      </c>
      <c r="J387" s="15">
        <f t="shared" si="46"/>
        <v>0</v>
      </c>
      <c r="K387" s="15">
        <f t="shared" si="47"/>
        <v>0</v>
      </c>
    </row>
    <row r="388" spans="1:11" ht="25.5">
      <c r="A388" s="19">
        <v>25</v>
      </c>
      <c r="B388" s="22" t="s">
        <v>454</v>
      </c>
      <c r="C388" s="22" t="s">
        <v>11</v>
      </c>
      <c r="D388" s="22">
        <v>2</v>
      </c>
      <c r="E388" s="22" t="s">
        <v>472</v>
      </c>
      <c r="F388" s="15"/>
      <c r="G388" s="15">
        <f t="shared" si="44"/>
        <v>0</v>
      </c>
      <c r="H388" s="16"/>
      <c r="I388" s="15">
        <f t="shared" si="45"/>
        <v>0</v>
      </c>
      <c r="J388" s="15">
        <f t="shared" si="46"/>
        <v>0</v>
      </c>
      <c r="K388" s="15">
        <f t="shared" si="47"/>
        <v>0</v>
      </c>
    </row>
    <row r="389" spans="1:11" ht="51" customHeight="1">
      <c r="A389" s="19">
        <v>26</v>
      </c>
      <c r="B389" s="22" t="s">
        <v>473</v>
      </c>
      <c r="C389" s="22" t="s">
        <v>15</v>
      </c>
      <c r="D389" s="22">
        <v>4</v>
      </c>
      <c r="E389" s="22" t="s">
        <v>474</v>
      </c>
      <c r="F389" s="15"/>
      <c r="G389" s="15">
        <f t="shared" si="44"/>
        <v>0</v>
      </c>
      <c r="H389" s="16"/>
      <c r="I389" s="15">
        <f t="shared" si="45"/>
        <v>0</v>
      </c>
      <c r="J389" s="15">
        <f t="shared" si="46"/>
        <v>0</v>
      </c>
      <c r="K389" s="15">
        <f t="shared" si="47"/>
        <v>0</v>
      </c>
    </row>
    <row r="390" spans="1:11" ht="105" customHeight="1">
      <c r="A390" s="19">
        <v>27</v>
      </c>
      <c r="B390" s="22" t="s">
        <v>475</v>
      </c>
      <c r="C390" s="22" t="s">
        <v>11</v>
      </c>
      <c r="D390" s="22">
        <v>2</v>
      </c>
      <c r="E390" s="19" t="s">
        <v>476</v>
      </c>
      <c r="F390" s="15"/>
      <c r="G390" s="15">
        <f t="shared" si="44"/>
        <v>0</v>
      </c>
      <c r="H390" s="16"/>
      <c r="I390" s="15">
        <f t="shared" si="45"/>
        <v>0</v>
      </c>
      <c r="J390" s="15">
        <f t="shared" si="46"/>
        <v>0</v>
      </c>
      <c r="K390" s="15">
        <f t="shared" si="47"/>
        <v>0</v>
      </c>
    </row>
    <row r="391" spans="1:11" ht="40.5" customHeight="1">
      <c r="A391" s="19">
        <v>28</v>
      </c>
      <c r="B391" s="22" t="s">
        <v>477</v>
      </c>
      <c r="C391" s="22" t="s">
        <v>11</v>
      </c>
      <c r="D391" s="22">
        <v>2</v>
      </c>
      <c r="E391" s="19" t="s">
        <v>498</v>
      </c>
      <c r="F391" s="15"/>
      <c r="G391" s="15">
        <f t="shared" si="44"/>
        <v>0</v>
      </c>
      <c r="H391" s="16"/>
      <c r="I391" s="15">
        <f t="shared" si="45"/>
        <v>0</v>
      </c>
      <c r="J391" s="15">
        <f t="shared" si="46"/>
        <v>0</v>
      </c>
      <c r="K391" s="15">
        <f t="shared" si="47"/>
        <v>0</v>
      </c>
    </row>
    <row r="392" spans="1:11" ht="71.25" customHeight="1">
      <c r="A392" s="19">
        <v>29</v>
      </c>
      <c r="B392" s="22" t="s">
        <v>478</v>
      </c>
      <c r="C392" s="22" t="s">
        <v>11</v>
      </c>
      <c r="D392" s="22">
        <v>2</v>
      </c>
      <c r="E392" s="22" t="s">
        <v>479</v>
      </c>
      <c r="F392" s="15"/>
      <c r="G392" s="15">
        <f t="shared" si="44"/>
        <v>0</v>
      </c>
      <c r="H392" s="16"/>
      <c r="I392" s="15">
        <f t="shared" si="45"/>
        <v>0</v>
      </c>
      <c r="J392" s="15">
        <f t="shared" si="46"/>
        <v>0</v>
      </c>
      <c r="K392" s="15">
        <f t="shared" si="47"/>
        <v>0</v>
      </c>
    </row>
    <row r="393" spans="1:11" ht="62.25" customHeight="1">
      <c r="A393" s="19">
        <v>30</v>
      </c>
      <c r="B393" s="22" t="s">
        <v>480</v>
      </c>
      <c r="C393" s="22" t="s">
        <v>11</v>
      </c>
      <c r="D393" s="22">
        <v>2</v>
      </c>
      <c r="E393" s="22" t="s">
        <v>481</v>
      </c>
      <c r="F393" s="15"/>
      <c r="G393" s="15">
        <f t="shared" si="44"/>
        <v>0</v>
      </c>
      <c r="H393" s="16"/>
      <c r="I393" s="15">
        <f t="shared" si="45"/>
        <v>0</v>
      </c>
      <c r="J393" s="15">
        <f t="shared" si="46"/>
        <v>0</v>
      </c>
      <c r="K393" s="15">
        <f t="shared" si="47"/>
        <v>0</v>
      </c>
    </row>
    <row r="394" spans="1:11" ht="48" customHeight="1">
      <c r="A394" s="19">
        <v>31</v>
      </c>
      <c r="B394" s="22" t="s">
        <v>482</v>
      </c>
      <c r="C394" s="22" t="s">
        <v>11</v>
      </c>
      <c r="D394" s="22">
        <v>2</v>
      </c>
      <c r="E394" s="22" t="s">
        <v>427</v>
      </c>
      <c r="F394" s="15"/>
      <c r="G394" s="15">
        <f t="shared" si="44"/>
        <v>0</v>
      </c>
      <c r="H394" s="16"/>
      <c r="I394" s="15">
        <f t="shared" si="45"/>
        <v>0</v>
      </c>
      <c r="J394" s="15">
        <f t="shared" si="46"/>
        <v>0</v>
      </c>
      <c r="K394" s="15">
        <f t="shared" si="47"/>
        <v>0</v>
      </c>
    </row>
    <row r="395" spans="1:11" ht="42.75" customHeight="1">
      <c r="A395" s="19">
        <v>32</v>
      </c>
      <c r="B395" s="22" t="s">
        <v>483</v>
      </c>
      <c r="C395" s="22" t="s">
        <v>11</v>
      </c>
      <c r="D395" s="22">
        <v>30</v>
      </c>
      <c r="E395" s="22" t="s">
        <v>484</v>
      </c>
      <c r="F395" s="15"/>
      <c r="G395" s="15">
        <f t="shared" si="44"/>
        <v>0</v>
      </c>
      <c r="H395" s="16"/>
      <c r="I395" s="15">
        <f t="shared" si="45"/>
        <v>0</v>
      </c>
      <c r="J395" s="15">
        <f t="shared" si="46"/>
        <v>0</v>
      </c>
      <c r="K395" s="15">
        <f t="shared" si="47"/>
        <v>0</v>
      </c>
    </row>
    <row r="396" spans="1:11" ht="42.75" customHeight="1">
      <c r="A396" s="19">
        <v>33</v>
      </c>
      <c r="B396" s="22" t="s">
        <v>485</v>
      </c>
      <c r="C396" s="22" t="s">
        <v>11</v>
      </c>
      <c r="D396" s="22">
        <v>2</v>
      </c>
      <c r="E396" s="22" t="s">
        <v>486</v>
      </c>
      <c r="F396" s="15"/>
      <c r="G396" s="15">
        <f t="shared" si="44"/>
        <v>0</v>
      </c>
      <c r="H396" s="16"/>
      <c r="I396" s="15">
        <f t="shared" si="45"/>
        <v>0</v>
      </c>
      <c r="J396" s="15">
        <f t="shared" si="46"/>
        <v>0</v>
      </c>
      <c r="K396" s="15">
        <f t="shared" si="47"/>
        <v>0</v>
      </c>
    </row>
    <row r="397" spans="1:11" ht="102" customHeight="1">
      <c r="A397" s="19">
        <v>34</v>
      </c>
      <c r="B397" s="22" t="s">
        <v>487</v>
      </c>
      <c r="C397" s="22" t="s">
        <v>11</v>
      </c>
      <c r="D397" s="22">
        <v>2</v>
      </c>
      <c r="E397" s="36" t="s">
        <v>488</v>
      </c>
      <c r="F397" s="15"/>
      <c r="G397" s="15">
        <f t="shared" si="44"/>
        <v>0</v>
      </c>
      <c r="H397" s="16"/>
      <c r="I397" s="15">
        <f t="shared" si="45"/>
        <v>0</v>
      </c>
      <c r="J397" s="15">
        <f t="shared" si="46"/>
        <v>0</v>
      </c>
      <c r="K397" s="15">
        <f t="shared" si="47"/>
        <v>0</v>
      </c>
    </row>
    <row r="398" spans="1:11" ht="45.75" customHeight="1">
      <c r="A398" s="41" t="s">
        <v>12</v>
      </c>
      <c r="B398" s="42"/>
      <c r="C398" s="42"/>
      <c r="D398" s="42"/>
      <c r="E398" s="43"/>
      <c r="F398" s="19" t="s">
        <v>13</v>
      </c>
      <c r="G398" s="14">
        <f>SUM(G364:G397)</f>
        <v>0</v>
      </c>
      <c r="H398" s="19" t="s">
        <v>13</v>
      </c>
      <c r="I398" s="14">
        <f>SUM(I364:I397)</f>
        <v>0</v>
      </c>
      <c r="J398" s="19" t="s">
        <v>13</v>
      </c>
      <c r="K398" s="14">
        <f>SUM(K364:K397)</f>
        <v>0</v>
      </c>
    </row>
    <row r="399" spans="1:11" ht="55.5" customHeight="1">
      <c r="A399" s="44" t="s">
        <v>495</v>
      </c>
      <c r="B399" s="45"/>
      <c r="C399" s="45"/>
      <c r="D399" s="45"/>
      <c r="E399" s="45"/>
      <c r="F399" s="45"/>
      <c r="G399" s="45"/>
      <c r="H399" s="45"/>
      <c r="I399" s="45"/>
      <c r="J399" s="45"/>
      <c r="K399" s="46"/>
    </row>
    <row r="400" spans="1:11" ht="49.5" customHeight="1">
      <c r="A400" s="24" t="s">
        <v>0</v>
      </c>
      <c r="B400" s="24" t="s">
        <v>1</v>
      </c>
      <c r="C400" s="24" t="s">
        <v>2</v>
      </c>
      <c r="D400" s="24" t="s">
        <v>3</v>
      </c>
      <c r="E400" s="24" t="s">
        <v>4</v>
      </c>
      <c r="F400" s="24" t="s">
        <v>5</v>
      </c>
      <c r="G400" s="24" t="s">
        <v>6</v>
      </c>
      <c r="H400" s="24" t="s">
        <v>7</v>
      </c>
      <c r="I400" s="24" t="s">
        <v>8</v>
      </c>
      <c r="J400" s="24" t="s">
        <v>9</v>
      </c>
      <c r="K400" s="24" t="s">
        <v>10</v>
      </c>
    </row>
    <row r="401" spans="1:11" ht="140.25">
      <c r="A401" s="19">
        <v>1</v>
      </c>
      <c r="B401" s="19" t="s">
        <v>305</v>
      </c>
      <c r="C401" s="19" t="s">
        <v>11</v>
      </c>
      <c r="D401" s="19">
        <v>2</v>
      </c>
      <c r="E401" s="19" t="s">
        <v>306</v>
      </c>
      <c r="F401" s="15"/>
      <c r="G401" s="15">
        <f t="shared" ref="G401:G410" si="48">D401*F401</f>
        <v>0</v>
      </c>
      <c r="H401" s="16"/>
      <c r="I401" s="15">
        <f>G401*H401</f>
        <v>0</v>
      </c>
      <c r="J401" s="15">
        <f>F401+F401*H401</f>
        <v>0</v>
      </c>
      <c r="K401" s="15">
        <f>G401+G401*H401</f>
        <v>0</v>
      </c>
    </row>
    <row r="402" spans="1:11" ht="243" customHeight="1">
      <c r="A402" s="19">
        <v>2</v>
      </c>
      <c r="B402" s="19" t="s">
        <v>307</v>
      </c>
      <c r="C402" s="19" t="s">
        <v>15</v>
      </c>
      <c r="D402" s="19">
        <v>1</v>
      </c>
      <c r="E402" s="19" t="s">
        <v>308</v>
      </c>
      <c r="F402" s="15"/>
      <c r="G402" s="15">
        <f t="shared" si="48"/>
        <v>0</v>
      </c>
      <c r="H402" s="16"/>
      <c r="I402" s="15">
        <f t="shared" ref="I402:I410" si="49">G402*H402</f>
        <v>0</v>
      </c>
      <c r="J402" s="15">
        <f t="shared" ref="J402:J410" si="50">F402+F402*H402</f>
        <v>0</v>
      </c>
      <c r="K402" s="15">
        <f t="shared" ref="K402:K410" si="51">G402+G402*H402</f>
        <v>0</v>
      </c>
    </row>
    <row r="403" spans="1:11" ht="127.5">
      <c r="A403" s="19">
        <v>3</v>
      </c>
      <c r="B403" s="19" t="s">
        <v>309</v>
      </c>
      <c r="C403" s="19" t="s">
        <v>11</v>
      </c>
      <c r="D403" s="19">
        <v>2</v>
      </c>
      <c r="E403" s="19" t="s">
        <v>310</v>
      </c>
      <c r="F403" s="15"/>
      <c r="G403" s="15">
        <f t="shared" si="48"/>
        <v>0</v>
      </c>
      <c r="H403" s="16"/>
      <c r="I403" s="15">
        <f t="shared" si="49"/>
        <v>0</v>
      </c>
      <c r="J403" s="15">
        <f t="shared" si="50"/>
        <v>0</v>
      </c>
      <c r="K403" s="15">
        <f t="shared" si="51"/>
        <v>0</v>
      </c>
    </row>
    <row r="404" spans="1:11" ht="77.25" customHeight="1">
      <c r="A404" s="19">
        <v>4</v>
      </c>
      <c r="B404" s="19" t="s">
        <v>311</v>
      </c>
      <c r="C404" s="19" t="s">
        <v>15</v>
      </c>
      <c r="D404" s="19">
        <v>2</v>
      </c>
      <c r="E404" s="19" t="s">
        <v>312</v>
      </c>
      <c r="F404" s="15"/>
      <c r="G404" s="15">
        <f t="shared" si="48"/>
        <v>0</v>
      </c>
      <c r="H404" s="16"/>
      <c r="I404" s="15">
        <f t="shared" si="49"/>
        <v>0</v>
      </c>
      <c r="J404" s="15">
        <f t="shared" si="50"/>
        <v>0</v>
      </c>
      <c r="K404" s="15">
        <f t="shared" si="51"/>
        <v>0</v>
      </c>
    </row>
    <row r="405" spans="1:11" ht="75" customHeight="1">
      <c r="A405" s="19">
        <v>5</v>
      </c>
      <c r="B405" s="19" t="s">
        <v>313</v>
      </c>
      <c r="C405" s="19" t="s">
        <v>15</v>
      </c>
      <c r="D405" s="19">
        <v>6</v>
      </c>
      <c r="E405" s="19" t="s">
        <v>314</v>
      </c>
      <c r="F405" s="15"/>
      <c r="G405" s="15">
        <f t="shared" si="48"/>
        <v>0</v>
      </c>
      <c r="H405" s="16"/>
      <c r="I405" s="15">
        <f t="shared" si="49"/>
        <v>0</v>
      </c>
      <c r="J405" s="15">
        <f t="shared" si="50"/>
        <v>0</v>
      </c>
      <c r="K405" s="15">
        <f t="shared" si="51"/>
        <v>0</v>
      </c>
    </row>
    <row r="406" spans="1:11" ht="75" customHeight="1">
      <c r="A406" s="19">
        <v>6</v>
      </c>
      <c r="B406" s="19" t="s">
        <v>315</v>
      </c>
      <c r="C406" s="19" t="s">
        <v>11</v>
      </c>
      <c r="D406" s="19">
        <v>2</v>
      </c>
      <c r="E406" s="19" t="s">
        <v>316</v>
      </c>
      <c r="F406" s="15"/>
      <c r="G406" s="15">
        <f t="shared" si="48"/>
        <v>0</v>
      </c>
      <c r="H406" s="16"/>
      <c r="I406" s="15">
        <f t="shared" si="49"/>
        <v>0</v>
      </c>
      <c r="J406" s="15">
        <f t="shared" si="50"/>
        <v>0</v>
      </c>
      <c r="K406" s="15">
        <f t="shared" si="51"/>
        <v>0</v>
      </c>
    </row>
    <row r="407" spans="1:11" ht="76.5">
      <c r="A407" s="19">
        <v>7</v>
      </c>
      <c r="B407" s="19" t="s">
        <v>317</v>
      </c>
      <c r="C407" s="19" t="s">
        <v>11</v>
      </c>
      <c r="D407" s="19">
        <v>2</v>
      </c>
      <c r="E407" s="19" t="s">
        <v>318</v>
      </c>
      <c r="F407" s="15"/>
      <c r="G407" s="15">
        <f t="shared" si="48"/>
        <v>0</v>
      </c>
      <c r="H407" s="16"/>
      <c r="I407" s="15">
        <f t="shared" si="49"/>
        <v>0</v>
      </c>
      <c r="J407" s="15">
        <f t="shared" si="50"/>
        <v>0</v>
      </c>
      <c r="K407" s="15">
        <f t="shared" si="51"/>
        <v>0</v>
      </c>
    </row>
    <row r="408" spans="1:11" ht="107.25" customHeight="1">
      <c r="A408" s="19">
        <v>8</v>
      </c>
      <c r="B408" s="19" t="s">
        <v>319</v>
      </c>
      <c r="C408" s="19" t="s">
        <v>11</v>
      </c>
      <c r="D408" s="19">
        <v>2</v>
      </c>
      <c r="E408" s="19" t="s">
        <v>320</v>
      </c>
      <c r="F408" s="15"/>
      <c r="G408" s="15">
        <f t="shared" si="48"/>
        <v>0</v>
      </c>
      <c r="H408" s="16"/>
      <c r="I408" s="15">
        <f t="shared" si="49"/>
        <v>0</v>
      </c>
      <c r="J408" s="15">
        <f t="shared" si="50"/>
        <v>0</v>
      </c>
      <c r="K408" s="15">
        <f t="shared" si="51"/>
        <v>0</v>
      </c>
    </row>
    <row r="409" spans="1:11" ht="38.25">
      <c r="A409" s="19">
        <v>9</v>
      </c>
      <c r="B409" s="19" t="s">
        <v>321</v>
      </c>
      <c r="C409" s="19" t="s">
        <v>11</v>
      </c>
      <c r="D409" s="19">
        <v>3</v>
      </c>
      <c r="E409" s="19" t="s">
        <v>322</v>
      </c>
      <c r="F409" s="15"/>
      <c r="G409" s="15">
        <f t="shared" si="48"/>
        <v>0</v>
      </c>
      <c r="H409" s="16"/>
      <c r="I409" s="15">
        <f t="shared" si="49"/>
        <v>0</v>
      </c>
      <c r="J409" s="15">
        <f t="shared" si="50"/>
        <v>0</v>
      </c>
      <c r="K409" s="15">
        <f t="shared" si="51"/>
        <v>0</v>
      </c>
    </row>
    <row r="410" spans="1:11" ht="160.5" customHeight="1">
      <c r="A410" s="19">
        <v>10</v>
      </c>
      <c r="B410" s="19" t="s">
        <v>489</v>
      </c>
      <c r="C410" s="19" t="s">
        <v>11</v>
      </c>
      <c r="D410" s="19">
        <v>8</v>
      </c>
      <c r="E410" s="19" t="s">
        <v>490</v>
      </c>
      <c r="F410" s="15"/>
      <c r="G410" s="15">
        <f t="shared" si="48"/>
        <v>0</v>
      </c>
      <c r="H410" s="16"/>
      <c r="I410" s="15">
        <f t="shared" si="49"/>
        <v>0</v>
      </c>
      <c r="J410" s="15">
        <f t="shared" si="50"/>
        <v>0</v>
      </c>
      <c r="K410" s="15">
        <f t="shared" si="51"/>
        <v>0</v>
      </c>
    </row>
    <row r="411" spans="1:11" ht="27.75" customHeight="1">
      <c r="A411" s="41" t="s">
        <v>12</v>
      </c>
      <c r="B411" s="42"/>
      <c r="C411" s="42"/>
      <c r="D411" s="42"/>
      <c r="E411" s="43"/>
      <c r="F411" s="19" t="s">
        <v>13</v>
      </c>
      <c r="G411" s="14">
        <f>SUM(G401:G410)</f>
        <v>0</v>
      </c>
      <c r="H411" s="19" t="s">
        <v>13</v>
      </c>
      <c r="I411" s="14">
        <f>SUM(I401:I410)</f>
        <v>0</v>
      </c>
      <c r="J411" s="19" t="s">
        <v>13</v>
      </c>
      <c r="K411" s="14">
        <f>SUM(K401:K410)</f>
        <v>0</v>
      </c>
    </row>
    <row r="412" spans="1:11" ht="58.5" customHeight="1">
      <c r="A412" s="38" t="s">
        <v>497</v>
      </c>
      <c r="B412" s="39"/>
      <c r="C412" s="39"/>
      <c r="D412" s="39"/>
      <c r="E412" s="40"/>
      <c r="F412" s="37" t="s">
        <v>496</v>
      </c>
      <c r="G412" s="71"/>
      <c r="H412" s="37" t="s">
        <v>496</v>
      </c>
      <c r="I412" s="37"/>
      <c r="J412" s="37" t="s">
        <v>496</v>
      </c>
      <c r="K412" s="37"/>
    </row>
  </sheetData>
  <mergeCells count="37">
    <mergeCell ref="A105:K105"/>
    <mergeCell ref="A1:K1"/>
    <mergeCell ref="A2:K2"/>
    <mergeCell ref="A3:K3"/>
    <mergeCell ref="A207:E207"/>
    <mergeCell ref="A54:E54"/>
    <mergeCell ref="A55:K55"/>
    <mergeCell ref="A81:E81"/>
    <mergeCell ref="A82:K82"/>
    <mergeCell ref="A104:E104"/>
    <mergeCell ref="A107:K107"/>
    <mergeCell ref="A148:E148"/>
    <mergeCell ref="A149:K149"/>
    <mergeCell ref="A183:E183"/>
    <mergeCell ref="A184:K184"/>
    <mergeCell ref="A106:K106"/>
    <mergeCell ref="A195:E195"/>
    <mergeCell ref="A196:K196"/>
    <mergeCell ref="A297:E297"/>
    <mergeCell ref="A209:K209"/>
    <mergeCell ref="A300:K300"/>
    <mergeCell ref="A298:K298"/>
    <mergeCell ref="A208:K208"/>
    <mergeCell ref="A324:E324"/>
    <mergeCell ref="A325:K325"/>
    <mergeCell ref="A299:K299"/>
    <mergeCell ref="A210:K210"/>
    <mergeCell ref="A254:E254"/>
    <mergeCell ref="A255:K255"/>
    <mergeCell ref="A285:E285"/>
    <mergeCell ref="A286:K286"/>
    <mergeCell ref="A412:E412"/>
    <mergeCell ref="A361:E361"/>
    <mergeCell ref="A362:K362"/>
    <mergeCell ref="A398:E398"/>
    <mergeCell ref="A399:K399"/>
    <mergeCell ref="A411:E4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Gminy Czarna Dąbrówka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Użytkownik systemu Windows</cp:lastModifiedBy>
  <dcterms:created xsi:type="dcterms:W3CDTF">2014-07-21T12:26:32Z</dcterms:created>
  <dcterms:modified xsi:type="dcterms:W3CDTF">2014-07-24T05:20:01Z</dcterms:modified>
</cp:coreProperties>
</file>