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20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01" i="1" l="1"/>
  <c r="I201" i="1"/>
  <c r="G201" i="1"/>
  <c r="K31" i="1"/>
  <c r="I31" i="1"/>
  <c r="G31" i="1"/>
  <c r="K21" i="1"/>
  <c r="I21" i="1"/>
  <c r="G21" i="1"/>
  <c r="J20" i="1"/>
  <c r="G20" i="1"/>
  <c r="K20" i="1" s="1"/>
  <c r="J19" i="1"/>
  <c r="G19" i="1"/>
  <c r="K19" i="1" s="1"/>
  <c r="J18" i="1"/>
  <c r="G18" i="1"/>
  <c r="K18" i="1" s="1"/>
  <c r="J17" i="1"/>
  <c r="G17" i="1"/>
  <c r="K17" i="1" s="1"/>
  <c r="J16" i="1"/>
  <c r="G16" i="1"/>
  <c r="K16" i="1" s="1"/>
  <c r="J15" i="1"/>
  <c r="G15" i="1"/>
  <c r="K15" i="1" s="1"/>
  <c r="J14" i="1"/>
  <c r="G14" i="1"/>
  <c r="K14" i="1" s="1"/>
  <c r="J13" i="1"/>
  <c r="G13" i="1"/>
  <c r="K13" i="1" s="1"/>
  <c r="J12" i="1"/>
  <c r="G12" i="1"/>
  <c r="K12" i="1" s="1"/>
  <c r="J11" i="1"/>
  <c r="G11" i="1"/>
  <c r="K11" i="1" s="1"/>
  <c r="J10" i="1"/>
  <c r="G10" i="1"/>
  <c r="K10" i="1" s="1"/>
  <c r="J9" i="1"/>
  <c r="G9" i="1"/>
  <c r="K9" i="1" s="1"/>
  <c r="J8" i="1"/>
  <c r="G8" i="1"/>
  <c r="K8" i="1" s="1"/>
  <c r="J7" i="1"/>
  <c r="G7" i="1"/>
  <c r="K7" i="1" s="1"/>
  <c r="J6" i="1"/>
  <c r="G6" i="1"/>
  <c r="K6" i="1" s="1"/>
  <c r="J5" i="1"/>
  <c r="G5" i="1"/>
  <c r="K5" i="1" s="1"/>
  <c r="J30" i="1"/>
  <c r="G30" i="1"/>
  <c r="K30" i="1" s="1"/>
  <c r="J29" i="1"/>
  <c r="G29" i="1"/>
  <c r="K29" i="1" s="1"/>
  <c r="J28" i="1"/>
  <c r="G28" i="1"/>
  <c r="K28" i="1" s="1"/>
  <c r="J27" i="1"/>
  <c r="G27" i="1"/>
  <c r="K27" i="1" s="1"/>
  <c r="J26" i="1"/>
  <c r="G26" i="1"/>
  <c r="K26" i="1" s="1"/>
  <c r="J25" i="1"/>
  <c r="G25" i="1"/>
  <c r="K25" i="1" s="1"/>
  <c r="J24" i="1"/>
  <c r="G24" i="1"/>
  <c r="K24" i="1" s="1"/>
  <c r="J199" i="1"/>
  <c r="G199" i="1"/>
  <c r="K199" i="1" s="1"/>
  <c r="K200" i="1" s="1"/>
  <c r="J195" i="1"/>
  <c r="G195" i="1"/>
  <c r="K195" i="1" s="1"/>
  <c r="J194" i="1"/>
  <c r="G194" i="1"/>
  <c r="K194" i="1" s="1"/>
  <c r="J193" i="1"/>
  <c r="G193" i="1"/>
  <c r="K193" i="1" s="1"/>
  <c r="J192" i="1"/>
  <c r="G192" i="1"/>
  <c r="K192" i="1" s="1"/>
  <c r="J188" i="1"/>
  <c r="G188" i="1"/>
  <c r="K188" i="1" s="1"/>
  <c r="J187" i="1"/>
  <c r="G187" i="1"/>
  <c r="K187" i="1" s="1"/>
  <c r="J186" i="1"/>
  <c r="G186" i="1"/>
  <c r="K186" i="1" s="1"/>
  <c r="J185" i="1"/>
  <c r="G185" i="1"/>
  <c r="K185" i="1" s="1"/>
  <c r="J184" i="1"/>
  <c r="G184" i="1"/>
  <c r="K184" i="1" s="1"/>
  <c r="J183" i="1"/>
  <c r="G183" i="1"/>
  <c r="K183" i="1" s="1"/>
  <c r="J182" i="1"/>
  <c r="G182" i="1"/>
  <c r="K182" i="1" s="1"/>
  <c r="J181" i="1"/>
  <c r="G181" i="1"/>
  <c r="K181" i="1" s="1"/>
  <c r="J180" i="1"/>
  <c r="G180" i="1"/>
  <c r="K180" i="1" s="1"/>
  <c r="J179" i="1"/>
  <c r="G179" i="1"/>
  <c r="J175" i="1"/>
  <c r="I175" i="1"/>
  <c r="G175" i="1"/>
  <c r="K175" i="1" s="1"/>
  <c r="K174" i="1"/>
  <c r="J174" i="1"/>
  <c r="I174" i="1"/>
  <c r="G174" i="1"/>
  <c r="K173" i="1"/>
  <c r="J173" i="1"/>
  <c r="I173" i="1"/>
  <c r="G173" i="1"/>
  <c r="K172" i="1"/>
  <c r="J172" i="1"/>
  <c r="I172" i="1"/>
  <c r="G172" i="1"/>
  <c r="K171" i="1"/>
  <c r="J171" i="1"/>
  <c r="I171" i="1"/>
  <c r="G171" i="1"/>
  <c r="K170" i="1"/>
  <c r="J170" i="1"/>
  <c r="I170" i="1"/>
  <c r="G170" i="1"/>
  <c r="K169" i="1"/>
  <c r="J169" i="1"/>
  <c r="I169" i="1"/>
  <c r="G169" i="1"/>
  <c r="K168" i="1"/>
  <c r="J168" i="1"/>
  <c r="I168" i="1"/>
  <c r="G168" i="1"/>
  <c r="K167" i="1"/>
  <c r="J167" i="1"/>
  <c r="I167" i="1"/>
  <c r="G167" i="1"/>
  <c r="J166" i="1"/>
  <c r="G166" i="1"/>
  <c r="K166" i="1" s="1"/>
  <c r="J165" i="1"/>
  <c r="G165" i="1"/>
  <c r="K165" i="1" s="1"/>
  <c r="J164" i="1"/>
  <c r="G164" i="1"/>
  <c r="K164" i="1" s="1"/>
  <c r="J163" i="1"/>
  <c r="G163" i="1"/>
  <c r="K163" i="1" s="1"/>
  <c r="J162" i="1"/>
  <c r="G162" i="1"/>
  <c r="K162" i="1" s="1"/>
  <c r="J161" i="1"/>
  <c r="G161" i="1"/>
  <c r="K161" i="1" s="1"/>
  <c r="J160" i="1"/>
  <c r="G160" i="1"/>
  <c r="K160" i="1" s="1"/>
  <c r="J159" i="1"/>
  <c r="G159" i="1"/>
  <c r="K159" i="1" s="1"/>
  <c r="J158" i="1"/>
  <c r="G158" i="1"/>
  <c r="K158" i="1" s="1"/>
  <c r="J157" i="1"/>
  <c r="G157" i="1"/>
  <c r="K157" i="1" s="1"/>
  <c r="J156" i="1"/>
  <c r="G156" i="1"/>
  <c r="K156" i="1" s="1"/>
  <c r="J155" i="1"/>
  <c r="G155" i="1"/>
  <c r="K155" i="1" s="1"/>
  <c r="J154" i="1"/>
  <c r="G154" i="1"/>
  <c r="K154" i="1" s="1"/>
  <c r="J153" i="1"/>
  <c r="G153" i="1"/>
  <c r="K153" i="1" s="1"/>
  <c r="J152" i="1"/>
  <c r="G152" i="1"/>
  <c r="K152" i="1" s="1"/>
  <c r="J151" i="1"/>
  <c r="G151" i="1"/>
  <c r="K151" i="1" s="1"/>
  <c r="J150" i="1"/>
  <c r="G150" i="1"/>
  <c r="K150" i="1" s="1"/>
  <c r="J149" i="1"/>
  <c r="G149" i="1"/>
  <c r="K149" i="1" s="1"/>
  <c r="J148" i="1"/>
  <c r="G148" i="1"/>
  <c r="K148" i="1" s="1"/>
  <c r="J147" i="1"/>
  <c r="G147" i="1"/>
  <c r="K147" i="1" s="1"/>
  <c r="J146" i="1"/>
  <c r="G146" i="1"/>
  <c r="K146" i="1" s="1"/>
  <c r="J145" i="1"/>
  <c r="G145" i="1"/>
  <c r="K145" i="1" s="1"/>
  <c r="J144" i="1"/>
  <c r="G144" i="1"/>
  <c r="K144" i="1" s="1"/>
  <c r="J143" i="1"/>
  <c r="G143" i="1"/>
  <c r="K143" i="1" s="1"/>
  <c r="J142" i="1"/>
  <c r="G142" i="1"/>
  <c r="K142" i="1" s="1"/>
  <c r="J136" i="1"/>
  <c r="G136" i="1"/>
  <c r="K136" i="1" s="1"/>
  <c r="K137" i="1" s="1"/>
  <c r="G129" i="1"/>
  <c r="I129" i="1" s="1"/>
  <c r="J129" i="1"/>
  <c r="J132" i="1"/>
  <c r="G132" i="1"/>
  <c r="K132" i="1" s="1"/>
  <c r="J131" i="1"/>
  <c r="G131" i="1"/>
  <c r="K131" i="1" s="1"/>
  <c r="J130" i="1"/>
  <c r="G130" i="1"/>
  <c r="K130" i="1" s="1"/>
  <c r="J128" i="1"/>
  <c r="G128" i="1"/>
  <c r="K128" i="1" s="1"/>
  <c r="J127" i="1"/>
  <c r="G127" i="1"/>
  <c r="K127" i="1" s="1"/>
  <c r="J126" i="1"/>
  <c r="G126" i="1"/>
  <c r="K126" i="1" s="1"/>
  <c r="J122" i="1"/>
  <c r="G122" i="1"/>
  <c r="K122" i="1" s="1"/>
  <c r="J121" i="1"/>
  <c r="G121" i="1"/>
  <c r="K121" i="1" s="1"/>
  <c r="J120" i="1"/>
  <c r="G120" i="1"/>
  <c r="K120" i="1" s="1"/>
  <c r="J119" i="1"/>
  <c r="G119" i="1"/>
  <c r="K119" i="1" s="1"/>
  <c r="J118" i="1"/>
  <c r="G118" i="1"/>
  <c r="K118" i="1" s="1"/>
  <c r="J117" i="1"/>
  <c r="G117" i="1"/>
  <c r="K117" i="1" s="1"/>
  <c r="J116" i="1"/>
  <c r="G116" i="1"/>
  <c r="K116" i="1" s="1"/>
  <c r="J115" i="1"/>
  <c r="G115" i="1"/>
  <c r="K115" i="1" s="1"/>
  <c r="J114" i="1"/>
  <c r="G114" i="1"/>
  <c r="K114" i="1" s="1"/>
  <c r="J113" i="1"/>
  <c r="G113" i="1"/>
  <c r="G123" i="1" s="1"/>
  <c r="J109" i="1"/>
  <c r="G109" i="1"/>
  <c r="K109" i="1" s="1"/>
  <c r="J108" i="1"/>
  <c r="G108" i="1"/>
  <c r="K108" i="1" s="1"/>
  <c r="J107" i="1"/>
  <c r="G107" i="1"/>
  <c r="K107" i="1" s="1"/>
  <c r="J106" i="1"/>
  <c r="G106" i="1"/>
  <c r="K106" i="1" s="1"/>
  <c r="J105" i="1"/>
  <c r="G105" i="1"/>
  <c r="K105" i="1" s="1"/>
  <c r="J104" i="1"/>
  <c r="G104" i="1"/>
  <c r="K104" i="1" s="1"/>
  <c r="J103" i="1"/>
  <c r="G103" i="1"/>
  <c r="K103" i="1" s="1"/>
  <c r="J102" i="1"/>
  <c r="G102" i="1"/>
  <c r="K102" i="1" s="1"/>
  <c r="J101" i="1"/>
  <c r="G101" i="1"/>
  <c r="K101" i="1" s="1"/>
  <c r="J100" i="1"/>
  <c r="G100" i="1"/>
  <c r="K100" i="1" s="1"/>
  <c r="J99" i="1"/>
  <c r="G99" i="1"/>
  <c r="K99" i="1" s="1"/>
  <c r="J98" i="1"/>
  <c r="G98" i="1"/>
  <c r="K98" i="1" s="1"/>
  <c r="J97" i="1"/>
  <c r="G97" i="1"/>
  <c r="K97" i="1" s="1"/>
  <c r="J96" i="1"/>
  <c r="G96" i="1"/>
  <c r="K96" i="1" s="1"/>
  <c r="J95" i="1"/>
  <c r="G95" i="1"/>
  <c r="K95" i="1" s="1"/>
  <c r="J94" i="1"/>
  <c r="G94" i="1"/>
  <c r="K94" i="1" s="1"/>
  <c r="J93" i="1"/>
  <c r="G93" i="1"/>
  <c r="K93" i="1" s="1"/>
  <c r="J92" i="1"/>
  <c r="G92" i="1"/>
  <c r="K92" i="1" s="1"/>
  <c r="J91" i="1"/>
  <c r="G91" i="1"/>
  <c r="K91" i="1" s="1"/>
  <c r="J90" i="1"/>
  <c r="G90" i="1"/>
  <c r="K90" i="1" s="1"/>
  <c r="J89" i="1"/>
  <c r="G89" i="1"/>
  <c r="K89" i="1" s="1"/>
  <c r="J88" i="1"/>
  <c r="G88" i="1"/>
  <c r="K88" i="1" s="1"/>
  <c r="J87" i="1"/>
  <c r="G87" i="1"/>
  <c r="K87" i="1" s="1"/>
  <c r="J86" i="1"/>
  <c r="G86" i="1"/>
  <c r="K86" i="1" s="1"/>
  <c r="J85" i="1"/>
  <c r="G85" i="1"/>
  <c r="K85" i="1" s="1"/>
  <c r="J84" i="1"/>
  <c r="G84" i="1"/>
  <c r="K84" i="1" s="1"/>
  <c r="J83" i="1"/>
  <c r="G83" i="1"/>
  <c r="K83" i="1" s="1"/>
  <c r="J82" i="1"/>
  <c r="G82" i="1"/>
  <c r="K82" i="1" s="1"/>
  <c r="J81" i="1"/>
  <c r="G81" i="1"/>
  <c r="K81" i="1" s="1"/>
  <c r="J80" i="1"/>
  <c r="G80" i="1"/>
  <c r="K80" i="1" s="1"/>
  <c r="J79" i="1"/>
  <c r="G79" i="1"/>
  <c r="K79" i="1" s="1"/>
  <c r="J78" i="1"/>
  <c r="G78" i="1"/>
  <c r="K78" i="1" s="1"/>
  <c r="J77" i="1"/>
  <c r="G77" i="1"/>
  <c r="K77" i="1" s="1"/>
  <c r="J76" i="1"/>
  <c r="G76" i="1"/>
  <c r="K76" i="1" s="1"/>
  <c r="K110" i="1" s="1"/>
  <c r="K71" i="1"/>
  <c r="J70" i="1"/>
  <c r="G70" i="1"/>
  <c r="G71" i="1" s="1"/>
  <c r="J66" i="1"/>
  <c r="G66" i="1"/>
  <c r="K66" i="1" s="1"/>
  <c r="J65" i="1"/>
  <c r="G65" i="1"/>
  <c r="K65" i="1" s="1"/>
  <c r="J64" i="1"/>
  <c r="G64" i="1"/>
  <c r="K64" i="1" s="1"/>
  <c r="J63" i="1"/>
  <c r="G63" i="1"/>
  <c r="K63" i="1" s="1"/>
  <c r="J62" i="1"/>
  <c r="G62" i="1"/>
  <c r="K62" i="1" s="1"/>
  <c r="K67" i="1" s="1"/>
  <c r="K58" i="1"/>
  <c r="J58" i="1"/>
  <c r="I58" i="1"/>
  <c r="G58" i="1"/>
  <c r="K57" i="1"/>
  <c r="K59" i="1" s="1"/>
  <c r="J57" i="1"/>
  <c r="I57" i="1"/>
  <c r="I59" i="1" s="1"/>
  <c r="G57" i="1"/>
  <c r="G59" i="1" s="1"/>
  <c r="J53" i="1"/>
  <c r="G53" i="1"/>
  <c r="K53" i="1" s="1"/>
  <c r="K54" i="1" s="1"/>
  <c r="K49" i="1"/>
  <c r="J49" i="1"/>
  <c r="I49" i="1"/>
  <c r="G49" i="1"/>
  <c r="K48" i="1"/>
  <c r="J48" i="1"/>
  <c r="I48" i="1"/>
  <c r="G48" i="1"/>
  <c r="K47" i="1"/>
  <c r="J47" i="1"/>
  <c r="I47" i="1"/>
  <c r="G47" i="1"/>
  <c r="K46" i="1"/>
  <c r="J46" i="1"/>
  <c r="I46" i="1"/>
  <c r="G46" i="1"/>
  <c r="K45" i="1"/>
  <c r="J45" i="1"/>
  <c r="I45" i="1"/>
  <c r="G45" i="1"/>
  <c r="K44" i="1"/>
  <c r="J44" i="1"/>
  <c r="I44" i="1"/>
  <c r="G44" i="1"/>
  <c r="K43" i="1"/>
  <c r="J43" i="1"/>
  <c r="I43" i="1"/>
  <c r="G43" i="1"/>
  <c r="K42" i="1"/>
  <c r="J42" i="1"/>
  <c r="I42" i="1"/>
  <c r="G42" i="1"/>
  <c r="K41" i="1"/>
  <c r="J41" i="1"/>
  <c r="I41" i="1"/>
  <c r="G41" i="1"/>
  <c r="K40" i="1"/>
  <c r="J40" i="1"/>
  <c r="I40" i="1"/>
  <c r="G40" i="1"/>
  <c r="K39" i="1"/>
  <c r="J39" i="1"/>
  <c r="I39" i="1"/>
  <c r="G39" i="1"/>
  <c r="J38" i="1"/>
  <c r="G38" i="1"/>
  <c r="K38" i="1" s="1"/>
  <c r="J37" i="1"/>
  <c r="G37" i="1"/>
  <c r="K37" i="1" s="1"/>
  <c r="J36" i="1"/>
  <c r="G36" i="1"/>
  <c r="G50" i="1" s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4" i="1"/>
  <c r="I25" i="1"/>
  <c r="I26" i="1"/>
  <c r="I27" i="1"/>
  <c r="I28" i="1"/>
  <c r="I29" i="1"/>
  <c r="I30" i="1"/>
  <c r="G189" i="1"/>
  <c r="K196" i="1"/>
  <c r="I163" i="1"/>
  <c r="I161" i="1"/>
  <c r="I165" i="1"/>
  <c r="I162" i="1"/>
  <c r="I164" i="1"/>
  <c r="I166" i="1"/>
  <c r="I157" i="1"/>
  <c r="I158" i="1"/>
  <c r="I159" i="1"/>
  <c r="I160" i="1"/>
  <c r="G54" i="1"/>
  <c r="I36" i="1"/>
  <c r="K36" i="1"/>
  <c r="K50" i="1" s="1"/>
  <c r="I37" i="1"/>
  <c r="I38" i="1"/>
  <c r="K176" i="1"/>
  <c r="I113" i="1"/>
  <c r="K113" i="1"/>
  <c r="K123" i="1" s="1"/>
  <c r="I114" i="1"/>
  <c r="I115" i="1"/>
  <c r="I116" i="1"/>
  <c r="I117" i="1"/>
  <c r="I118" i="1"/>
  <c r="I119" i="1"/>
  <c r="I120" i="1"/>
  <c r="I121" i="1"/>
  <c r="I122" i="1"/>
  <c r="I156" i="1"/>
  <c r="G200" i="1"/>
  <c r="I199" i="1"/>
  <c r="I200" i="1" s="1"/>
  <c r="G176" i="1"/>
  <c r="I179" i="1"/>
  <c r="K179" i="1"/>
  <c r="K189" i="1" s="1"/>
  <c r="I180" i="1"/>
  <c r="I181" i="1"/>
  <c r="I182" i="1"/>
  <c r="I183" i="1"/>
  <c r="I184" i="1"/>
  <c r="I185" i="1"/>
  <c r="I186" i="1"/>
  <c r="I187" i="1"/>
  <c r="I188" i="1"/>
  <c r="G196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92" i="1"/>
  <c r="I193" i="1"/>
  <c r="I194" i="1"/>
  <c r="I195" i="1"/>
  <c r="G137" i="1"/>
  <c r="I136" i="1"/>
  <c r="I137" i="1" s="1"/>
  <c r="K129" i="1"/>
  <c r="K133" i="1" s="1"/>
  <c r="G110" i="1"/>
  <c r="G133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26" i="1"/>
  <c r="I127" i="1"/>
  <c r="I128" i="1"/>
  <c r="I130" i="1"/>
  <c r="I131" i="1"/>
  <c r="I132" i="1"/>
  <c r="I70" i="1"/>
  <c r="I71" i="1" s="1"/>
  <c r="G67" i="1"/>
  <c r="I53" i="1"/>
  <c r="I54" i="1" s="1"/>
  <c r="I62" i="1"/>
  <c r="I63" i="1"/>
  <c r="I64" i="1"/>
  <c r="I65" i="1"/>
  <c r="I66" i="1"/>
  <c r="I50" i="1" l="1"/>
  <c r="I123" i="1"/>
  <c r="I196" i="1"/>
  <c r="I176" i="1"/>
  <c r="I189" i="1"/>
  <c r="I110" i="1"/>
  <c r="I133" i="1"/>
  <c r="I67" i="1"/>
</calcChain>
</file>

<file path=xl/sharedStrings.xml><?xml version="1.0" encoding="utf-8"?>
<sst xmlns="http://schemas.openxmlformats.org/spreadsheetml/2006/main" count="690" uniqueCount="230">
  <si>
    <t>Lp</t>
  </si>
  <si>
    <t>Nazwa</t>
  </si>
  <si>
    <t>j.m.</t>
  </si>
  <si>
    <t>ilość</t>
  </si>
  <si>
    <t>Opis przedmiotu zamówienia</t>
  </si>
  <si>
    <t>cena jedn netto</t>
  </si>
  <si>
    <t>wartość netto</t>
  </si>
  <si>
    <t>stawka vat</t>
  </si>
  <si>
    <t>podatek vat</t>
  </si>
  <si>
    <t>wartość jedn.brutto</t>
  </si>
  <si>
    <t>wartość brutto</t>
  </si>
  <si>
    <t>szt.</t>
  </si>
  <si>
    <t>suma</t>
  </si>
  <si>
    <t>x</t>
  </si>
  <si>
    <t xml:space="preserve">szt. </t>
  </si>
  <si>
    <t>kpl.</t>
  </si>
  <si>
    <t xml:space="preserve">Stoły przedszkolne </t>
  </si>
  <si>
    <t xml:space="preserve"> Blaty z płyty laminowanej w tonacji brzozy, wykończone obrzeżem PCV w kolorze zielonym, zaokrąglone narożniki. Wym blatu min. 115x70cm, stelaż metalowy, srebrny, nogi z rury okrągłej,  zakończone zatyczkami chroniącymi podłogę przed zarysowaniem, wys. 52-53cm.</t>
  </si>
  <si>
    <t xml:space="preserve"> Blaty z płyty laminowanej w tonacji brzozy, wykończone obrzeżem PCV w kolorze zielonym, zaokrąglone narożniki. Wym blatu min. 115x70cm, stelaż metalowy, srebrny, nogi z rury okrągłej,  zakończone zatyczkami chroniącymi podłogę przed zarysowaniem, wys. 58-59cm.</t>
  </si>
  <si>
    <t>Krzesełka dziecięce</t>
  </si>
  <si>
    <t xml:space="preserve">Krzesełka wykonane z lakierowanej sklejki bukowej  w kolorze naturalnym. Stelaż wykonany z rury płaskowowalnej w kolorze srebrnym. Wyprofilowane siedzisko o min. wys. 35 cm (rozmiar 3-4), wygodne oparcie zapewniające właściwą postawę ciała. Możliwość regulacji wysokości krzesełka. Krzesełka z możliwością zawieszania na blacie stołu oraz stawiania jedno na drugim. </t>
  </si>
  <si>
    <t xml:space="preserve">Krzesełka wykonane z lakierowanej sklejki bukowej  w kolorze naturalnym. Stelaż wykonany z rury płaskowowalnej w kolorze srebrnym. Wyprofilowane siedzisko o min. wys. 25 cm (rozmiar 1-2), wygodne oparcie zapewniające właściwą postawę ciała. Możliwość regulacji wysokości krzesełka. Krzesełka z możliwością zawieszania na blacie stołu oraz stawiania jedno na drugim. </t>
  </si>
  <si>
    <t>Szafka wysoka</t>
  </si>
  <si>
    <t xml:space="preserve">Szafa wyposażona w drzwiczki i półkę w górnej części oraz 8 szuflad w dolnej części. Półki pozwalają na przechowywanie segregatorów. Wykonana z płyty laminowanej w odcieniu brzozy. Szafa na metalowych nóżkach. Szuflady zamocowane na prowadnicach.Wym. min. 90 x 45 x 185 cm.Wymagane 2 szt. fronty w kolorze zielonym, 1 szt. fronty w kolorze żółtym.
</t>
  </si>
  <si>
    <t>Szafka z 8 szufladami</t>
  </si>
  <si>
    <t>Szafka  wykonana z płyty laminowanej cała w kolorze brzozy,  metalowe nóżki, 8 szuflad na prowadnicach.Wym. min. 90 x 45 x 90 cm.</t>
  </si>
  <si>
    <t>Szafka z 4 szufladami</t>
  </si>
  <si>
    <t>Szafka  wykonana z płyty laminowanej w kolorze brzozy,  metalowe nóżki, 4 szuflady na prowadnicach.Wym. min. 50x 45 x 90 cm. Wymagane kolory: 2szt z zielonymi frontami, 2 szt z żółtymi frontami.</t>
  </si>
  <si>
    <t>Szafka z półkami</t>
  </si>
  <si>
    <t>Szafka z półkami, stojąca z regulowaną wysokością półek, wykonana z płyty laminowanej w tonacji brzozy,  wym. min. 90 x 45 x 90 cm</t>
  </si>
  <si>
    <t>Szafka uniwersalna</t>
  </si>
  <si>
    <t>Szafka  wykonana z płyty laminowanej cała w kolorze brzozy,  metalowe nóżki. Wyposażona w dużą szufladę z licznymi przegródkami oraz 2 mniejsze szuflady w dolnej części,  boczna kieszeń na mapy. Duże przestrzenie pomiędzy szufladami pozwalają na ustawienie wysokich pomocy typu globus,  wym. min. 105 x 45 x 90 cm</t>
  </si>
  <si>
    <t>Biblioteczka stojąca</t>
  </si>
  <si>
    <t>Biblioteczka  wykonana z płyty laminowanej  w tonacji brzozy z kolorowymi elementami z płyty MDF. Wyposażona w pojemnik na książki z przegródkami, pod którym mieszczą się dwie pufy.  Wym. min. 80x 35 x 55 cm. Wymagane  kolory: 1 szt. fronty w kolorze zielonym, 1 szt. fronty w kolorze żółtym.</t>
  </si>
  <si>
    <t>Pufy do biblioteczki</t>
  </si>
  <si>
    <t>W zestawie 2 pufy pokryte trwałą tkaniną PCV,  dostosowane kolorem oraz wymiarami do ww. biblioteczek stojących.</t>
  </si>
  <si>
    <t>Szafka  wyposażona w drzwiczki umieszczone po przekątnej oraz półkę w każdym module, wykonana z płyty laminowanej  w tonacji brzozy,                            wym. min. 90 x 45 x 185 cm</t>
  </si>
  <si>
    <t>Szafka wysoka z drzwiczkami</t>
  </si>
  <si>
    <t>Szafka  wyposażona w drzwiczki i półkę w górnej części oraz w 2 półki i drzwiczki w dolnej części.wykonana z płyty laminowanej  w tonacji brzozy,                                 wym. min. 90 x 45 x 185 cm</t>
  </si>
  <si>
    <t>Biurko dla nauczyciela</t>
  </si>
  <si>
    <t xml:space="preserve">Biurko  wykonane z płyty laminowanej w tonacji brzozy, wyposażone w szufladę, szafkę z zamkiem, metalowe nóżki,  wym. min. 110 x 70 x 70cm, </t>
  </si>
  <si>
    <t>Krzesło dla nauczyciela</t>
  </si>
  <si>
    <t xml:space="preserve">  Krzesło wykonane z wytrzymałej tkaniny. Stelaż  wykonany z rury płasko-owalnej w kolorze aluminium, siedzisko i oparcie tapicerowane w beżowo-brązowym , wys. min. 45cm</t>
  </si>
  <si>
    <t>Regał wysoki</t>
  </si>
  <si>
    <t xml:space="preserve">Regał z półkami wykonany z płyty laminowanej w tonacji brzozy, regulacja wysokości półek, wym. 45 x 45 x 185 cm </t>
  </si>
  <si>
    <t xml:space="preserve">Szatnia mała </t>
  </si>
  <si>
    <t xml:space="preserve">Szafa szatniowa składająca się z modułów (szafek) przeznaczonych dla min. 4 osób.  Skrzynia jest wykonana z płyty laminowanej w tonacji buku. 
W szafkach ma znajdować się 1 półka oraz wieszaczek na okrycie wierzchnie. Wym.  min. 65 x 40 x 165 cm
</t>
  </si>
  <si>
    <t xml:space="preserve">Szatnia duża </t>
  </si>
  <si>
    <t xml:space="preserve">Szafa szatniowa składająca się z modułów(szafek) przeznaczonych dla min. 8 osób.  Skrzynia jest wykonana z płyty laminowanej w tonacji buku. W szafkach ma znajdować się 1 półka oraz wieszaczek na okrycie wierzchnie. Wym. min. 125 x 40 x 165 cm
</t>
  </si>
  <si>
    <t>Drzwiczki do szatni dużej</t>
  </si>
  <si>
    <t>Zestaw 8 drzwiczek  z uchwytami dopasowanych do szatni modułowej, różnokolorowe, wyk. z płyty MDF</t>
  </si>
  <si>
    <t>Drzwiczki do szatni małej</t>
  </si>
  <si>
    <t>Zestaw 4 drzwiczek z uchwytami dopasowanych do szatni modułowej, różnokolorowe, wyk.z płyty MDF</t>
  </si>
  <si>
    <t>Ławeczka do szatni</t>
  </si>
  <si>
    <r>
      <t xml:space="preserve">  </t>
    </r>
    <r>
      <rPr>
        <sz val="10"/>
        <rFont val="Times New Roman"/>
        <family val="1"/>
        <charset val="238"/>
      </rPr>
      <t xml:space="preserve">Ławeczka do szatni wykonana z  płyty laminowanej w kolorze buku, z aplikacją w kolorze czerwonym. Wyposażona w wnękę z metalową kratką przeznaczoną na buty, wymiary min. 120 x 50 x 30 cm.
</t>
    </r>
  </si>
  <si>
    <t>Metalowa szafa gospodarcza</t>
  </si>
  <si>
    <t>Szafa wykonana z blachy,drzwi dwuskrzydłowe wyposażone w wywietrzniki oraz miejsce na identyfikator, zamykana na zamek. Wewnątrz szafki conajmniej 4 półki, drążek na ubrania oraz uchwyt na narzędzia do sprzątania, wym. min. 60x45x180cm</t>
  </si>
  <si>
    <t>Szafa ubraniowa</t>
  </si>
  <si>
    <t>Szafa ubraniowa głęboka wykonana z płyty laminowanej, w kolorze klon, wyposażona w półkę oraz drążek na wieszaki, wym. min. 75x 50 x 185 cm</t>
  </si>
  <si>
    <t>5.1.1 - Meble i wyposażenie - zakup i dostawa</t>
  </si>
  <si>
    <t>5.1.2 -  Zakup i dostawa  mebli do wyposażenia szatni i innych pomieszczeń gospodarczych</t>
  </si>
  <si>
    <t>Stół przedszkolny prostokątny z regulowanymi nogami</t>
  </si>
  <si>
    <t>Blat stołu wykonany z płyty laminowanej o gr. min. 18mm.  w tonacji buku, wykończone obrzeżem w tym samym kolorze. Narożniki łagodnie zaokrąglone. Drewniane okrągłe nogi z regulowaną wysokością,  wym. min. 120x70cm.</t>
  </si>
  <si>
    <t>Krzesełko dziecięce</t>
  </si>
  <si>
    <t xml:space="preserve">Zestaw meblowy 
(szafki zamykane, regał, komoda)
</t>
  </si>
  <si>
    <t>Zestaw zawiera:                                                                        -4 szafki  rozsuwane z półkami, wykonane z  płyty w tonacji brzozy, na frontach szafek umieszczone kolorowe, trójwymiarowe motywy zwierząt, wym. min. 95x40x80.
- 1 szafka z półkami zamykana, wykonane z  płyty w tonacji brzozy  z kolorowymi trójwymiarowymi motywami zwierząt wym. min. 75x40x80cm
- 1 komoda z półkami, wykonane z  płyty w tonacji brzozy z kolorowymi motywami, wym. min. 75x40x80cm
- 1  regał słupek  z półkami, wykonane z  płyty w tonacji brzozy, wym. min. 50x40x160cm</t>
  </si>
  <si>
    <t>Szafka drzewo</t>
  </si>
  <si>
    <t>szafa  imitująca drzewo z półkami,  drzwi zamykane, wym. min. 70 x 40 x 190 cm, kolorystyka brąz , zieleń</t>
  </si>
  <si>
    <t>Biurko wykonane z laminowanej płyty wiórowej w tonacji brzozy z zielonymi frontami. Wyposażone w szufladę i szafkę z zamkiem. Blat z zaokrąglonymi narożnikami  wym. min. 105x 70 x 70 cm</t>
  </si>
  <si>
    <t xml:space="preserve">Krzesło wykonane z wytrzymałej tkaniny. Stelaż  wykonany z rury płasko-owalnej w kolorze aluminium, siedzisko i oparcie tapicerowane w kolorze zieleni, wys. min. 45cm
</t>
  </si>
  <si>
    <t>Dwustronna biblioteczka</t>
  </si>
  <si>
    <t>Dwustronna biblioteczka z aplikacjami zwierzątka np. jeża po bokach regału,  wyposażona w półki z przegrodą z obu stron. Wykonana z płyty wiórowej w tonacji brzozy, wym. min. 75 x 70 x 85 cm</t>
  </si>
  <si>
    <t>Dywan</t>
  </si>
  <si>
    <t xml:space="preserve">Dywan z motywem kwiatowym (drobne kwiatki, imitacja łąki), wym. min.  2,4 x 3,4 m. </t>
  </si>
  <si>
    <t>Tablica korkowa</t>
  </si>
  <si>
    <t>Korkowa tablica z drewn. ramą, wym. min. 90 x 150 cm</t>
  </si>
  <si>
    <t xml:space="preserve">Ścianka dekoracyjno - fakturowa </t>
  </si>
  <si>
    <t>Ścianka dekoracyjna z elementami sensorycznymi, służąca do stymulowania zmysłu dotyku oraz wzroku z motywerm zwierzęcym.  Wykonana z lakierowanej sklejki.  wym. min. 145 x 100 cm</t>
  </si>
  <si>
    <t>Dekoracje na ścianę</t>
  </si>
  <si>
    <t>Zestaw 3 dekoracji, wykonanych  z twardej tektury z otworami do mocowania. wym. min. od 50 cm/szt. Motywy zwierzęce lub krajobrazowe, niepowtarzające się.</t>
  </si>
  <si>
    <t>Szafka regał ze zwierzątkiem</t>
  </si>
  <si>
    <t xml:space="preserve">Kolorowa szafka w kształcie zwierzątka z  półkami, 
wym. min szafki 100 x 35 x 120 cm
</t>
  </si>
  <si>
    <t>Przesuwanka ze zwierzątkiem</t>
  </si>
  <si>
    <t>Zestaw składajacy się z dwóch powiazanych tematycznie kolorowych el. usprawniających motorykę z płyty MDF do zamocowania na ścianie. Np. wiewiórki z orzechem , wym. min większego elementu 85 x 75 cm</t>
  </si>
  <si>
    <t>Aplikacja drzewo</t>
  </si>
  <si>
    <t xml:space="preserve"> Kolorowa aplikacja z płyty MDF, do zamocowania na ścianę,  usprawniająca motorykę  dziecka w kształcie drzewa o wym. min. 60 x 100 cm</t>
  </si>
  <si>
    <t>Zakup i montaż rolet okiennych</t>
  </si>
  <si>
    <t>usługa</t>
  </si>
  <si>
    <t>Zakup 4 rolet plisowanych w kolorze zielonym na 2 okna dwuskrzydłowe wraz z montażem. Montaż w świetle okna, wymiar 1 szyby: 53x118,5cm. Możliwośc zwijania rolety od góry i dołu.</t>
  </si>
  <si>
    <t xml:space="preserve">Kanapa </t>
  </si>
  <si>
    <t>Kolorowa kanapa pokryta tkaniną tapicerowaną z oparciem. Konstrukcja drewniana. Wysokość siedziska maks. 35 cm. Kolorystyka czerwień pomarańcz. 
Wym. min. 100 x 55 x 60 cm.</t>
  </si>
  <si>
    <t>Bajkowe materace 3 częściowe</t>
  </si>
  <si>
    <t>Kolorowe materace 3-częściowe imitujące zwierzątko, wykonane z PCV. Wym.  min. 195 x 110 x 5 cm. Różne wzory</t>
  </si>
  <si>
    <t>Zestaw 8 drzwiczek  z uchwytami dopasowanych do szatni modułowej, różnokolorowe, wykonane z płyty MDF</t>
  </si>
  <si>
    <t>Zestaw 4 drzwiczek z uchwytami dopasowanych do szatni modułowej, różnokolorowe, wykonane z płyty MDF</t>
  </si>
  <si>
    <t>Tablica informacyjna do szatni</t>
  </si>
  <si>
    <t>Kolorowa tablica ze sklejki z 2 kieszeniami z PCV, które pozwalają umieścić informacje dla rodziców, ulotki itp. w kształcie domku  o wym. min. 45x55cm</t>
  </si>
  <si>
    <t>5.2.1 - Meble i wyposażenie - zakup i dostawa</t>
  </si>
  <si>
    <t>5.2.3 -  Zakup wyposażenia wypoczynkowego</t>
  </si>
  <si>
    <t>5.2.4 -  Zakup i dostawamebli do wyposażenia szatni i innych pomieszczeń gospodarczych</t>
  </si>
  <si>
    <t>Zabezpieczenie grzejników zabudową</t>
  </si>
  <si>
    <t>5.2.5 -   Zabezpieczenie grzejników zabudową</t>
  </si>
  <si>
    <t>Stoły przedszkolne</t>
  </si>
  <si>
    <t>Krzesełko drewniane</t>
  </si>
  <si>
    <t>Zestaw meblowy (Szafki zamykane, regał, komoda)</t>
  </si>
  <si>
    <t>Zestaw zawiera:                                                                        -4 szafki  rozsuwane z półkami, wykonane z  płyty w tonacji brzozy, na frontach szafek umieszczone kolorowe, trójwymiarowe motywy misia, wym. min. 95x40x80.
- 1 szafka z półkami zamykana, wykonane z  płyty w tonacji brzozy  z kolorowymi trójwymiarowymi motywami misia, wym. min. 75x40x80cm
- 1 komoda z półkami, wykonane z  płyty w tonacji brzozy z kolorowymi motywami, wym. min. 75x40x80cm
- 1  regał słupek  z półkami, wykonane z  płyty w tonacji brzozy, wym. min. 50x40x160cm</t>
  </si>
  <si>
    <t>Pojemnik na książki z aplikacją</t>
  </si>
  <si>
    <t xml:space="preserve">Pojemnik na kółkach na książki z przegrodami, z aplikacjami po bokach i na froncie. Wykonany z płyty wiórowej w tonacji brzozy, z kolorowymi elementami z płyty MDF, wym. min. 50 x 35 x 40 cm
</t>
  </si>
  <si>
    <t xml:space="preserve">Kolorowy dywan z motywem ślimaka. Wymiar min. 2x3m.
</t>
  </si>
  <si>
    <t>Korkowa tablica z drewnianą ramą, do prezentacji prac lub wywieszania ogłoszeń szkolnych.  wym. min. 90 x 150 cm</t>
  </si>
  <si>
    <t>Przesuwanka</t>
  </si>
  <si>
    <t xml:space="preserve">Kolorowa aplikacja imitująca zwierzątko wykonana z lakierowanej sklejki do zamocowania na ścianę, ćwicząca motorykę, wym. min 75 x 50 cm,  </t>
  </si>
  <si>
    <t>Lustro do aplikacji</t>
  </si>
  <si>
    <t>Lustro dla dzieci, do którego można zamontować kolorowe aplikacje,   wym. min. 60 x 120 cm</t>
  </si>
  <si>
    <t xml:space="preserve">Dekoracja do lustra </t>
  </si>
  <si>
    <t>Zestaw kolorowych dekoracji montowanych na lustrze imitujących zwierzątka, wykonane ze sklejki.</t>
  </si>
  <si>
    <t>Stoły przedszkolne z regulowanymi nogami</t>
  </si>
  <si>
    <t>Krzesła  z metalowym  stelażem</t>
  </si>
  <si>
    <t xml:space="preserve">Krzesełka wykonane z lakierowanej sklejki bukowej  w kolorze naturalnym. Stelaż wykonany z rury płaskowowalnej w kolorze srebrnym. Wyprofilowane siedzisko o min. wys. 35 cm (rozmiar 3), wygodne oparcie zapewniające właściwą postawę ciała. Krzesełka z możliwością zawieszania na blacie stołu oraz stawiania jedno na drugim. </t>
  </si>
  <si>
    <t xml:space="preserve">Zestaw meblowy </t>
  </si>
  <si>
    <r>
      <rPr>
        <sz val="10"/>
        <rFont val="Times New Roman"/>
        <family val="1"/>
        <charset val="238"/>
      </rPr>
      <t>Zestaw wykonany z płyty laminowanej w tonacji klonu, zaokrąglone narożnikischowane w płycie uchwyty, zawiera:                                                                                    - szafa z drzwiczkami, drążek, 3 półki  
fronty kolor niebieski,  wym. min. 100 x 45 x 170 cm,</t>
    </r>
    <r>
      <rPr>
        <sz val="10"/>
        <color indexed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- szafa z 4 drzwiczkami , 4 półki, kolorowe fronty, wym. min. 100 x 45 x 170 cm
- regał na pojemniki plastikowe z 3 półkami w środkowej części, wym. min. 100 x 45 x 125 cm                                            - 10 pojemników płytkich z wytrzymałego tworzywa sztucznego z prowadnicami, pasujący do w/w szafki,  różne kolory </t>
    </r>
    <r>
      <rPr>
        <sz val="10"/>
        <color indexed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- 2 pojemniki głębokie z wytrzymałego tworzywa sztucznego z prowadnicami, pasujący do w/w szafki,  różne kolory </t>
    </r>
    <r>
      <rPr>
        <sz val="10"/>
        <color indexed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- 2 pojemniki duże z wytrzymałego tworzywa sztucznego z prowadnicami, pasujący do w/w szafki  </t>
    </r>
    <r>
      <rPr>
        <sz val="10"/>
        <color indexed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- komoda z 8 szufladami na prowadnicach, po 2 szuflady w każdym z kolorów, wym. min.100x 45x125 cm</t>
    </r>
    <r>
      <rPr>
        <sz val="10"/>
        <color indexed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- regał z 2 otwieranymi schowkami, w górnej części z przegrody, fronty koloru zielonego, wym. min.100 x 45 x 125 cm</t>
    </r>
    <r>
      <rPr>
        <sz val="10"/>
        <color indexed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- regał z 3 półkami, wym. 100 x 45 x 125 cm</t>
    </r>
  </si>
  <si>
    <t>Regał z 3 półkami</t>
  </si>
  <si>
    <t xml:space="preserve">Wykonany z płyty laminowanej w tonacji klonu, pasująca do ww. zestawu,  wym. min. 100 x 45 x 125 cm </t>
  </si>
  <si>
    <t>Szafka z drzwiczkami do mocowania plakatów</t>
  </si>
  <si>
    <t xml:space="preserve">Szafka z 3 półkami, drzwiczki przystosowane do mocowania plakatów, wym. min. 65x45x105 cm </t>
  </si>
  <si>
    <t>Plakaty do szafek</t>
  </si>
  <si>
    <t>Plakaty edukacyjne dopasowane wymiarem do w/w szafki, wymagana różna tematyka</t>
  </si>
  <si>
    <t>Biurko z szafką i szufladami</t>
  </si>
  <si>
    <t xml:space="preserve">Biurka  wykonane z płyty laminowanej w tonacji klonu. Wyposażone w szafkę i 1 szufladę zamykaną na zamek, wym. min.  120 x 60cm
</t>
  </si>
  <si>
    <t>Biblioteczka z ławeczką</t>
  </si>
  <si>
    <t>Mebel dwustronny z jednej strony pełni funkcję biblioteczki, z drugiej siedziska. Wykonany z płyty wiórowej w tonacji brzozy, z kolorowymi elementami z płyty MDF, wym. min. 95 x 90 x 65 cm</t>
  </si>
  <si>
    <t>Dywan 3x4m</t>
  </si>
  <si>
    <t xml:space="preserve">Kolorowy dywan z motywem ślimaka. Wymiar min. 3x4m.
</t>
  </si>
  <si>
    <t>Dywan 2x2m</t>
  </si>
  <si>
    <t xml:space="preserve">Dywan prezentujący dzieci z różnych stron świata. 
</t>
  </si>
  <si>
    <t>Biała tablica magnetyczna</t>
  </si>
  <si>
    <t>Tablica sucho ścieralna, półeczka, aluminiowa rama, uchwyty, wym. min. 60 x 90 cm</t>
  </si>
  <si>
    <t>Kalendarz magnetyczny</t>
  </si>
  <si>
    <t>Kalendarz edukacyjni uczący pór roku, zawierający m.in. obrazki przedstawiające codzienne czynności, warunki atmosferyczne, wym. min. 50x60cm</t>
  </si>
  <si>
    <t>Tablica wisząca</t>
  </si>
  <si>
    <t xml:space="preserve">Tablica do pisania kredą, z ramką wykonaną ze sklejki wym. min. 75 x 55 cm   </t>
  </si>
  <si>
    <t>Suszarka metalowa</t>
  </si>
  <si>
    <t xml:space="preserve">Do suszenia min. 25 prac plastycznych A3, metalowy stelaż na kółkach. </t>
  </si>
  <si>
    <t>Przesuwanki - drzewo</t>
  </si>
  <si>
    <t>Kolorowa aplikacja imitująca drzewo wykonana z lakierowanej sklejki do zamocowania na ścianę, ćwicząca motorykę, wym. min 60 x 80 cm</t>
  </si>
  <si>
    <t>Naklejki na ścianę</t>
  </si>
  <si>
    <t>Naklejki dekoracyjne z motywem leśnym, powierzchnia matowa,  wym. min. 70 x 50 cm</t>
  </si>
  <si>
    <t>Wózek na prace plastyczne</t>
  </si>
  <si>
    <t xml:space="preserve">Wózek na kółkach, wykonany z płyty laminowanej w tonacji klonu,  zawiera 4 szuflady oraz prowadnice do 5 pojemników płytkich, półkę, wym. min. 120 x 45 x 80 cm </t>
  </si>
  <si>
    <t>Pojemniki plastikowe do wózka na prace plastyczne</t>
  </si>
  <si>
    <t>Pojemniki plastikowe pasujące do w/w wózka na prace plastyczne, w różnych kolorach.</t>
  </si>
  <si>
    <t>Dekoracje na ścianę - zestaw z chmurką</t>
  </si>
  <si>
    <t>Zestaw 3 dekoracji, wykonanych  z twardej tektury z otworami do mocowania. wym. min. od 50 cm/szt., motyw  krajobrazowy.</t>
  </si>
  <si>
    <t>Kanapa</t>
  </si>
  <si>
    <t>Poduszki okrągłe 10 szt</t>
  </si>
  <si>
    <t>Poduszki wykonane z trwałej tkaniny PCV, łatwej do utrzymania w czystości, wypełnione gąbką. Wymiarem dopasowane do stojaka na poduszki, śr. 35 cm, różne kolory</t>
  </si>
  <si>
    <t>Poduszki okrągłe 20 szt</t>
  </si>
  <si>
    <t>Stojak na poduszki pojedynczy</t>
  </si>
  <si>
    <t>Stojak wykonany z lakierowanej sklejki, mobilny, na 10 szt. poduszek do siedzenia.</t>
  </si>
  <si>
    <t>Stojak na poduszki podwójny</t>
  </si>
  <si>
    <t>Stojak wykonany z lakierowanej sklejki, mobilny, na 20 szt. poduszek do siedzenia.</t>
  </si>
  <si>
    <t>Pufy</t>
  </si>
  <si>
    <t>Kolorowe pufy z bawełnianym pokrowcem, który można prać, wypełnienie z pianki, imitujące zwierzątka, np. biedronka, baranek, żółw, małpa, kot</t>
  </si>
  <si>
    <t>Poducha sensoryczna</t>
  </si>
  <si>
    <t xml:space="preserve">Miękkie poduchy- imitujące zwierzątka domowe, wypełnione granulatem, pokryte trwałą, zmywalną tkaniną PCV,  elementy sensoryczne.
</t>
  </si>
  <si>
    <t>Piankowa ciuchcia</t>
  </si>
  <si>
    <t>Kolorowy zestaw z 3 puf wklęsłych, 2 puf wypukłych oraz lokomotywy. Elementy są obszyte trwałą tkaniną PCV, dł. po złożeni min. 250 cm</t>
  </si>
  <si>
    <t>Foteliki ze zwierzątkami</t>
  </si>
  <si>
    <t>Kolorowe foteliki z motywem zwierzątka, z pianki, pokryte wytrzymałą tkaniną PCV, łatwą do utrzymania w czystości, różne wzory</t>
  </si>
  <si>
    <t>Szatnia duża</t>
  </si>
  <si>
    <t>Szafka ubraniowa</t>
  </si>
  <si>
    <t>Aplikacja do tablicy</t>
  </si>
  <si>
    <t xml:space="preserve">Barwne aplikacje - postać chłopca i dziewczynki wyk. z płyty MDF, do ozdobienia tablicy korkowej 
</t>
  </si>
  <si>
    <t xml:space="preserve">Korkowa tablica z drewnianą ramą, do prezentacji prac lub ogłoszeń szkolnych,  wym. min.  90 x 150 cm </t>
  </si>
  <si>
    <t>Makatka na jadłospis</t>
  </si>
  <si>
    <t>Makatka w kształcie garnuszka z warzywami, na której można umieścić jadłospis,  wym. min. 55 x 50 cm.</t>
  </si>
  <si>
    <t>5.3.1 -  Meble i wyposażenie - zakup idostawa</t>
  </si>
  <si>
    <t>5.3.2 -  Zakup wyposażenia wypoczynkowego</t>
  </si>
  <si>
    <t>5.3.3 -  Zakup i dostawa mebli do wyposażenia szatni i innych pomieszczeń gospodarczych</t>
  </si>
  <si>
    <t>5.3.5 -   Zabezpieczenie grzejników zabudową</t>
  </si>
  <si>
    <t>Stoły przedszkolne drewniane</t>
  </si>
  <si>
    <t>Zestaw mebli (Szafki zamykane, regał, komoda - wyszczególnienie pod budżetem)</t>
  </si>
  <si>
    <t xml:space="preserve">Kolorowy dywan z motywem dużych kwiatów na zielonym tle. Wymiar min. 2x3m.
</t>
  </si>
  <si>
    <t xml:space="preserve">Lustro </t>
  </si>
  <si>
    <t>Dekoracja do lustra</t>
  </si>
  <si>
    <t>Krzesełka z metalowym stelażem</t>
  </si>
  <si>
    <t>Zestaw meblowy</t>
  </si>
  <si>
    <t>Regał z przegrodami</t>
  </si>
  <si>
    <t>Wykonany z płyty laminowanej w tonacji klonu, pasująca do ww. zestawu, z 2 otwieranymi schowkami, w górnej części z przegrody, fronty koloru zielonego, wym. min.100 x 45 x 125 cm</t>
  </si>
  <si>
    <t xml:space="preserve">Kolorowy dywan z motywem dużych kwiatów na zielonym tle. Wymiar min. 3x4m.
</t>
  </si>
  <si>
    <t xml:space="preserve">Dywan prezentujący dzieci z różnych stron świata. </t>
  </si>
  <si>
    <t>Kolorowe materace 3-częściowe imitujące zwierzątko, wykonane z PCV. Wym.  min. 195 x 110 x 5 cm. Wymagane różne wzory</t>
  </si>
  <si>
    <t>Poduszka sensoryczna</t>
  </si>
  <si>
    <t xml:space="preserve">Miękkie kolorowe poduchy- imitujące zwierzątka np. myszkę i krówkę, wypełnione granulatem, pokryte trwałą, zmywalną tkaniną PCV,  elementy sensoryczne.
</t>
  </si>
  <si>
    <t>Pufa - zwierzątko</t>
  </si>
  <si>
    <t>Bujaki - pufy</t>
  </si>
  <si>
    <t>Bujaki do zabaw i odpoczynku. Pokrycie wykonane z trwałej tkaniny PCV, łatwej do utrzymania w czystości, Bujaki imitujące zwierzątka, kolorystyka pomarańcz - czerwień, wymagane różne wzory, np.: kotek, ślimak, wym. min. 70 x 30 x 50 cm</t>
  </si>
  <si>
    <t>Mata żółw</t>
  </si>
  <si>
    <t>Mata wypełniona gąbką, obszyta tkaniną bawełnianą,  śr. min. 130 cm, imitująca żółwia, wys. min. 15 cm</t>
  </si>
  <si>
    <t>Poduszki okrągłe (20 szt.)</t>
  </si>
  <si>
    <t>kpl</t>
  </si>
  <si>
    <t>Mobilny stojak na poduszki</t>
  </si>
  <si>
    <t>Basen z piłeczkami</t>
  </si>
  <si>
    <t xml:space="preserve"> Kolorowy basen wykonany z tkaniny kaletniczej, wym. min. 3 x 3m,  wys. min. 60 cm,  w zestawie min. 5000 kolorowych piłeczek </t>
  </si>
  <si>
    <t>Schody ze zjeżdżalnią</t>
  </si>
  <si>
    <t>Dostosowane wymiarem do w/w  suchego basenu, wykonany z tkaniny kaletniczej.</t>
  </si>
  <si>
    <t>Szatnia duża 5 modułów</t>
  </si>
  <si>
    <t>Szatnie, wykonane z płyty wiórowej w tonacji klonu. Wyposażone w półeczkę, miejsce na naklejenie znaczka oraz przegródki z haczykami na ubrania i worki. Półeczka ażurowa na buty, wys. ławeczki ok. 30 cm,  składająca się z 5 modułów,  wym. min. 100x 50x 130cm</t>
  </si>
  <si>
    <t>Szatnia mała 3 moduły</t>
  </si>
  <si>
    <t>Szatnie, wykonane z płyty wiórowej w tonacji klonu. Wyposażone w półeczkę, miejsce na naklejenie znaczka oraz przegródki z haczykami na ubrania i worki. Półeczka ażurowa na buty, wys. ławeczki ok. 30 cm,  składająca się z 3 modułów,  wym. min. 60x 50x 130cm</t>
  </si>
  <si>
    <t>Drzwiczki do szatni</t>
  </si>
  <si>
    <t xml:space="preserve">Drzwiczki do w/w szatni, wykonane z płyty MDF. Kolorystyka: 8 szt. - niebieski, 8 szt. - czerwony, 9 szt. - pomarańczowy, 8 szt. - zielony, 8 szt. - żółty
</t>
  </si>
  <si>
    <t>Metalowa szafka gospodarcza</t>
  </si>
  <si>
    <t>Konstrukcja z blachy pokrytej farbą proszkową. Drzwi dwuskrzydłowe, wyposażone w wywietrzniki oraz miejsce na identyfikator, zamek. W lewej części znajdują się 4 półki, w prawej drążek na ubrania oraz uchwyt na narzędzia do sprzątania. Szafa ma wydzieloną komorę w kształcie „L” i jedną skrytkę o wym. min. 26x29x49cm i trzy komory skrytkowe o wym. min. 33x29x49cm. wym. szafy min. 60x49x180cm</t>
  </si>
  <si>
    <t xml:space="preserve">5.4.1 -  Meble i wyposażenie - zakup i dostawa </t>
  </si>
  <si>
    <t>5.4.2 -  Zakup i dostawa wyposażenia wypoczynkowego</t>
  </si>
  <si>
    <t>5.4.3 - Zakup i dostawa  mebli do wyposażenia szatni i innych pomieszczeń gospodarczych</t>
  </si>
  <si>
    <t>usł.</t>
  </si>
  <si>
    <t>5.4.5 -   Zabezpieczenie grzejników zabudową</t>
  </si>
  <si>
    <t>5.3 - Zakup i dostawa mebli  i wyposażenia sal, szatni i innych pomieszczeń gospodarczych, wyposażenia wypoczynkowego, rolet okiennych  oraz  zabezpieczenia grzejników zabudową  - ZS Rokity</t>
  </si>
  <si>
    <t>5.2 - Zakup i dostawa mebli  i wyposażenia sal, szatni i innych pomieszczeń gospodarczych, wyposażenia wypoczynkowego, rolet okiennych  oraz  zabezpieczenia grzejników zabudową  - SP Jasień</t>
  </si>
  <si>
    <t>X</t>
  </si>
  <si>
    <t>OGÓŁEM WARTOŚĆ CAŁEGO ZAŁĄCZNIKA</t>
  </si>
  <si>
    <t>5.1  - Zakup i dostawa mebli, wyposażenia sal, szatni i innych pomieszczeń gospodarczych, wyposażenia wypoczynkowego, rolet okiennych  oraz  zabezpieczenia grzejników zabudową  - ZS Czarna Dąbrówka</t>
  </si>
  <si>
    <r>
      <t xml:space="preserve">5.2.2 - Zakup i </t>
    </r>
    <r>
      <rPr>
        <b/>
        <sz val="11"/>
        <rFont val="Times New Roman"/>
        <family val="1"/>
        <charset val="238"/>
      </rPr>
      <t>montaż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rolet okiennych</t>
    </r>
  </si>
  <si>
    <r>
      <t>Zakup oraz montaż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zabezpieczeń grzejników w formie płotka w kolorze jasnozielonym. Wykonane z wytłaczanego polyvinyl chloride, u góry wzmocnione stalową listwą,  łączenia w formie wsporników z systemem klinowym "bezpieczne dziecko". Zabezpieczenie spełnia wymogi rozporządzenia 9/04/2008 n. 81, eliminując obecność ostrych kantów i narożników. Zabezpieczenie o łącznej powierzchni 2m² - 2 grzejniki o różnych wymiarach.</t>
    </r>
  </si>
  <si>
    <t>Zakup oraz montaż zabezpieczeń grzejników w formie płotka w kolorze jasnozielonym. Wykonane z wytłaczanego polyvinyl chloride, u góry wzmocnione stalową listwą,  łączenia w formie wsporników z systemem klinowym "bezpieczne dziecko". Zabezpieczenie spełnia wymogi rozporządzenia 9/04/2008 n. 81, eliminując obecność ostrych kantów i narożników. Zabezpieczenie o łącznej powierzchni 6m² - 6 grzejników o różnych wymiarach.</t>
  </si>
  <si>
    <t>5.4 - Zakup i dostawa mebli, wyposażenia sal, szatni i innych pomieszczeń gospodarczych, wyposażenia wypoczynkowego, rolet okiennych  oraz  zabezpieczenia grzejników zabudową  - ZS Nożyno</t>
  </si>
  <si>
    <r>
      <t>Zakup oraz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montaż zabezpieczeń grzejników w formie płotka. Wykonane z wytłaczanego polyvinyl chloride, u góry wzmocnione stalową listwą,  łączenia w formie wsporników z systemem klinowym "bezpieczne dziecko". Zabezpieczenie spełnia wymogi rozporządzenia 9/04/2008 n. 81, eliminując obecność ostrych kantów i narożników. Zabezpieczenie o łącznej powierzchni 2,8m² - 2 grzejniki o różnych wymiarach. Obudowa na mniejszy grzejnik w kolorze żółtym, na większy jasnozielonym.</t>
    </r>
  </si>
  <si>
    <t xml:space="preserve">Załącznik nr 5 - kalkulacja cenowa -  Zakup i dostawa mebli, wyposażenia sal, szatni i innych pomieszczeń  gospodarczych, wyposażenia wypoczynkowego, rolet okiennych  oraz  zabezpieczenia                 grzejników zabudową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</si>
</sst>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Czcionka tekstu podstawowego"/>
      <charset val="238"/>
    </font>
    <font>
      <sz val="10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9" fontId="7" fillId="0" borderId="1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zoomScale="25" zoomScaleNormal="25" workbookViewId="0">
      <selection activeCell="O7" sqref="O7"/>
    </sheetView>
  </sheetViews>
  <sheetFormatPr defaultRowHeight="14.25"/>
  <cols>
    <col min="1" max="1" width="6.25" customWidth="1"/>
    <col min="2" max="2" width="13.5" customWidth="1"/>
    <col min="3" max="3" width="7.375" customWidth="1"/>
    <col min="5" max="5" width="27.5" customWidth="1"/>
    <col min="10" max="10" width="9.75" customWidth="1"/>
  </cols>
  <sheetData>
    <row r="1" spans="1:11" s="1" customFormat="1" ht="91.5" customHeight="1">
      <c r="A1" s="33" t="s">
        <v>229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58.5" customHeight="1">
      <c r="A2" s="34" t="s">
        <v>223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54.75" customHeight="1">
      <c r="A3" s="37" t="s">
        <v>59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9.75" customHeight="1">
      <c r="A4" s="21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</row>
    <row r="5" spans="1:11" ht="144" customHeight="1">
      <c r="A5" s="22">
        <v>1</v>
      </c>
      <c r="B5" s="17" t="s">
        <v>16</v>
      </c>
      <c r="C5" s="17" t="s">
        <v>11</v>
      </c>
      <c r="D5" s="17">
        <v>2</v>
      </c>
      <c r="E5" s="16" t="s">
        <v>17</v>
      </c>
      <c r="F5" s="16"/>
      <c r="G5" s="12">
        <f t="shared" ref="G5:G20" si="0">D5*F5</f>
        <v>0</v>
      </c>
      <c r="H5" s="7"/>
      <c r="I5" s="12">
        <f t="shared" ref="I5:I20" si="1">G5*H5</f>
        <v>0</v>
      </c>
      <c r="J5" s="12">
        <f t="shared" ref="J5:J20" si="2">F5+F5*H5</f>
        <v>0</v>
      </c>
      <c r="K5" s="12">
        <f t="shared" ref="K5:K20" si="3">G5+G5*H5</f>
        <v>0</v>
      </c>
    </row>
    <row r="6" spans="1:11" ht="138" customHeight="1">
      <c r="A6" s="22">
        <v>2</v>
      </c>
      <c r="B6" s="17" t="s">
        <v>16</v>
      </c>
      <c r="C6" s="17" t="s">
        <v>11</v>
      </c>
      <c r="D6" s="17">
        <v>3</v>
      </c>
      <c r="E6" s="16" t="s">
        <v>18</v>
      </c>
      <c r="F6" s="16"/>
      <c r="G6" s="12">
        <f t="shared" si="0"/>
        <v>0</v>
      </c>
      <c r="H6" s="7"/>
      <c r="I6" s="12">
        <f t="shared" si="1"/>
        <v>0</v>
      </c>
      <c r="J6" s="12">
        <f t="shared" si="2"/>
        <v>0</v>
      </c>
      <c r="K6" s="12">
        <f t="shared" si="3"/>
        <v>0</v>
      </c>
    </row>
    <row r="7" spans="1:11" s="4" customFormat="1" ht="165.75" customHeight="1">
      <c r="A7" s="22">
        <v>3</v>
      </c>
      <c r="B7" s="17" t="s">
        <v>19</v>
      </c>
      <c r="C7" s="17" t="s">
        <v>11</v>
      </c>
      <c r="D7" s="17">
        <v>30</v>
      </c>
      <c r="E7" s="16" t="s">
        <v>20</v>
      </c>
      <c r="F7" s="16"/>
      <c r="G7" s="12">
        <f t="shared" si="0"/>
        <v>0</v>
      </c>
      <c r="H7" s="7"/>
      <c r="I7" s="12">
        <f t="shared" si="1"/>
        <v>0</v>
      </c>
      <c r="J7" s="12">
        <f t="shared" si="2"/>
        <v>0</v>
      </c>
      <c r="K7" s="12">
        <f t="shared" si="3"/>
        <v>0</v>
      </c>
    </row>
    <row r="8" spans="1:11" s="4" customFormat="1" ht="158.25" customHeight="1">
      <c r="A8" s="22">
        <v>4</v>
      </c>
      <c r="B8" s="17" t="s">
        <v>19</v>
      </c>
      <c r="C8" s="17" t="s">
        <v>11</v>
      </c>
      <c r="D8" s="17">
        <v>10</v>
      </c>
      <c r="E8" s="16" t="s">
        <v>21</v>
      </c>
      <c r="F8" s="16"/>
      <c r="G8" s="12">
        <f t="shared" si="0"/>
        <v>0</v>
      </c>
      <c r="H8" s="7"/>
      <c r="I8" s="12">
        <f t="shared" si="1"/>
        <v>0</v>
      </c>
      <c r="J8" s="12">
        <f t="shared" si="2"/>
        <v>0</v>
      </c>
      <c r="K8" s="12">
        <f t="shared" si="3"/>
        <v>0</v>
      </c>
    </row>
    <row r="9" spans="1:11" s="2" customFormat="1" ht="157.5" customHeight="1">
      <c r="A9" s="22">
        <v>5</v>
      </c>
      <c r="B9" s="18" t="s">
        <v>22</v>
      </c>
      <c r="C9" s="18" t="s">
        <v>11</v>
      </c>
      <c r="D9" s="18">
        <v>3</v>
      </c>
      <c r="E9" s="16" t="s">
        <v>23</v>
      </c>
      <c r="F9" s="16"/>
      <c r="G9" s="12">
        <f t="shared" si="0"/>
        <v>0</v>
      </c>
      <c r="H9" s="7"/>
      <c r="I9" s="12">
        <f t="shared" si="1"/>
        <v>0</v>
      </c>
      <c r="J9" s="12">
        <f t="shared" si="2"/>
        <v>0</v>
      </c>
      <c r="K9" s="12">
        <f t="shared" si="3"/>
        <v>0</v>
      </c>
    </row>
    <row r="10" spans="1:11" ht="67.5" customHeight="1">
      <c r="A10" s="22">
        <v>6</v>
      </c>
      <c r="B10" s="17" t="s">
        <v>24</v>
      </c>
      <c r="C10" s="17" t="s">
        <v>11</v>
      </c>
      <c r="D10" s="17">
        <v>2</v>
      </c>
      <c r="E10" s="16" t="s">
        <v>25</v>
      </c>
      <c r="F10" s="16"/>
      <c r="G10" s="12">
        <f t="shared" si="0"/>
        <v>0</v>
      </c>
      <c r="H10" s="7"/>
      <c r="I10" s="12">
        <f t="shared" si="1"/>
        <v>0</v>
      </c>
      <c r="J10" s="12">
        <f t="shared" si="2"/>
        <v>0</v>
      </c>
      <c r="K10" s="12">
        <f t="shared" si="3"/>
        <v>0</v>
      </c>
    </row>
    <row r="11" spans="1:11" ht="108.75" customHeight="1">
      <c r="A11" s="22">
        <v>7</v>
      </c>
      <c r="B11" s="17" t="s">
        <v>26</v>
      </c>
      <c r="C11" s="17" t="s">
        <v>11</v>
      </c>
      <c r="D11" s="17">
        <v>4</v>
      </c>
      <c r="E11" s="16" t="s">
        <v>27</v>
      </c>
      <c r="F11" s="16"/>
      <c r="G11" s="12">
        <f t="shared" si="0"/>
        <v>0</v>
      </c>
      <c r="H11" s="7"/>
      <c r="I11" s="12">
        <f t="shared" si="1"/>
        <v>0</v>
      </c>
      <c r="J11" s="12">
        <f t="shared" si="2"/>
        <v>0</v>
      </c>
      <c r="K11" s="12">
        <f t="shared" si="3"/>
        <v>0</v>
      </c>
    </row>
    <row r="12" spans="1:11" ht="88.5" customHeight="1">
      <c r="A12" s="22">
        <v>8</v>
      </c>
      <c r="B12" s="17" t="s">
        <v>28</v>
      </c>
      <c r="C12" s="17" t="s">
        <v>11</v>
      </c>
      <c r="D12" s="17">
        <v>6</v>
      </c>
      <c r="E12" s="16" t="s">
        <v>29</v>
      </c>
      <c r="F12" s="16"/>
      <c r="G12" s="12">
        <f t="shared" si="0"/>
        <v>0</v>
      </c>
      <c r="H12" s="7"/>
      <c r="I12" s="12">
        <f t="shared" si="1"/>
        <v>0</v>
      </c>
      <c r="J12" s="12">
        <f t="shared" si="2"/>
        <v>0</v>
      </c>
      <c r="K12" s="12">
        <f t="shared" si="3"/>
        <v>0</v>
      </c>
    </row>
    <row r="13" spans="1:11" ht="148.5" customHeight="1">
      <c r="A13" s="22">
        <v>9</v>
      </c>
      <c r="B13" s="17" t="s">
        <v>30</v>
      </c>
      <c r="C13" s="17" t="s">
        <v>11</v>
      </c>
      <c r="D13" s="17">
        <v>2</v>
      </c>
      <c r="E13" s="16" t="s">
        <v>31</v>
      </c>
      <c r="F13" s="16"/>
      <c r="G13" s="12">
        <f t="shared" si="0"/>
        <v>0</v>
      </c>
      <c r="H13" s="7"/>
      <c r="I13" s="12">
        <f t="shared" si="1"/>
        <v>0</v>
      </c>
      <c r="J13" s="12">
        <f t="shared" si="2"/>
        <v>0</v>
      </c>
      <c r="K13" s="12">
        <f t="shared" si="3"/>
        <v>0</v>
      </c>
    </row>
    <row r="14" spans="1:11" s="5" customFormat="1" ht="119.25" customHeight="1">
      <c r="A14" s="22">
        <v>10</v>
      </c>
      <c r="B14" s="17" t="s">
        <v>32</v>
      </c>
      <c r="C14" s="17" t="s">
        <v>11</v>
      </c>
      <c r="D14" s="17">
        <v>2</v>
      </c>
      <c r="E14" s="16" t="s">
        <v>33</v>
      </c>
      <c r="F14" s="16"/>
      <c r="G14" s="12">
        <f t="shared" si="0"/>
        <v>0</v>
      </c>
      <c r="H14" s="7"/>
      <c r="I14" s="12">
        <f t="shared" si="1"/>
        <v>0</v>
      </c>
      <c r="J14" s="12">
        <f t="shared" si="2"/>
        <v>0</v>
      </c>
      <c r="K14" s="12">
        <f t="shared" si="3"/>
        <v>0</v>
      </c>
    </row>
    <row r="15" spans="1:11" ht="122.25" customHeight="1">
      <c r="A15" s="22">
        <v>11</v>
      </c>
      <c r="B15" s="17" t="s">
        <v>34</v>
      </c>
      <c r="C15" s="17" t="s">
        <v>11</v>
      </c>
      <c r="D15" s="17">
        <v>2</v>
      </c>
      <c r="E15" s="16" t="s">
        <v>35</v>
      </c>
      <c r="F15" s="16"/>
      <c r="G15" s="12">
        <f t="shared" si="0"/>
        <v>0</v>
      </c>
      <c r="H15" s="7"/>
      <c r="I15" s="12">
        <f t="shared" si="1"/>
        <v>0</v>
      </c>
      <c r="J15" s="12">
        <f t="shared" si="2"/>
        <v>0</v>
      </c>
      <c r="K15" s="12">
        <f t="shared" si="3"/>
        <v>0</v>
      </c>
    </row>
    <row r="16" spans="1:11" s="3" customFormat="1" ht="126.75" customHeight="1">
      <c r="A16" s="22">
        <v>12</v>
      </c>
      <c r="B16" s="17" t="s">
        <v>22</v>
      </c>
      <c r="C16" s="17" t="s">
        <v>11</v>
      </c>
      <c r="D16" s="17">
        <v>2</v>
      </c>
      <c r="E16" s="19" t="s">
        <v>36</v>
      </c>
      <c r="F16" s="16"/>
      <c r="G16" s="12">
        <f t="shared" si="0"/>
        <v>0</v>
      </c>
      <c r="H16" s="7"/>
      <c r="I16" s="12">
        <f t="shared" si="1"/>
        <v>0</v>
      </c>
      <c r="J16" s="12">
        <f t="shared" si="2"/>
        <v>0</v>
      </c>
      <c r="K16" s="12">
        <f t="shared" si="3"/>
        <v>0</v>
      </c>
    </row>
    <row r="17" spans="1:11" ht="89.25" customHeight="1">
      <c r="A17" s="22">
        <v>13</v>
      </c>
      <c r="B17" s="17" t="s">
        <v>37</v>
      </c>
      <c r="C17" s="17" t="s">
        <v>11</v>
      </c>
      <c r="D17" s="17">
        <v>3</v>
      </c>
      <c r="E17" s="19" t="s">
        <v>38</v>
      </c>
      <c r="F17" s="16"/>
      <c r="G17" s="12">
        <f t="shared" si="0"/>
        <v>0</v>
      </c>
      <c r="H17" s="7"/>
      <c r="I17" s="12">
        <f t="shared" si="1"/>
        <v>0</v>
      </c>
      <c r="J17" s="12">
        <f t="shared" si="2"/>
        <v>0</v>
      </c>
      <c r="K17" s="12">
        <f t="shared" si="3"/>
        <v>0</v>
      </c>
    </row>
    <row r="18" spans="1:11" ht="87" customHeight="1">
      <c r="A18" s="22">
        <v>14</v>
      </c>
      <c r="B18" s="17" t="s">
        <v>39</v>
      </c>
      <c r="C18" s="17" t="s">
        <v>11</v>
      </c>
      <c r="D18" s="17">
        <v>2</v>
      </c>
      <c r="E18" s="19" t="s">
        <v>40</v>
      </c>
      <c r="F18" s="16"/>
      <c r="G18" s="12">
        <f t="shared" si="0"/>
        <v>0</v>
      </c>
      <c r="H18" s="7"/>
      <c r="I18" s="12">
        <f t="shared" si="1"/>
        <v>0</v>
      </c>
      <c r="J18" s="12">
        <f t="shared" si="2"/>
        <v>0</v>
      </c>
      <c r="K18" s="12">
        <f t="shared" si="3"/>
        <v>0</v>
      </c>
    </row>
    <row r="19" spans="1:11" s="15" customFormat="1" ht="105.75" customHeight="1">
      <c r="A19" s="22">
        <v>15</v>
      </c>
      <c r="B19" s="17" t="s">
        <v>41</v>
      </c>
      <c r="C19" s="17" t="s">
        <v>11</v>
      </c>
      <c r="D19" s="17">
        <v>2</v>
      </c>
      <c r="E19" s="16" t="s">
        <v>42</v>
      </c>
      <c r="F19" s="16"/>
      <c r="G19" s="12">
        <f t="shared" si="0"/>
        <v>0</v>
      </c>
      <c r="H19" s="7"/>
      <c r="I19" s="12">
        <f t="shared" si="1"/>
        <v>0</v>
      </c>
      <c r="J19" s="12">
        <f t="shared" si="2"/>
        <v>0</v>
      </c>
      <c r="K19" s="12">
        <f t="shared" si="3"/>
        <v>0</v>
      </c>
    </row>
    <row r="20" spans="1:11" s="15" customFormat="1" ht="92.25" customHeight="1">
      <c r="A20" s="22">
        <v>16</v>
      </c>
      <c r="B20" s="17" t="s">
        <v>43</v>
      </c>
      <c r="C20" s="17" t="s">
        <v>11</v>
      </c>
      <c r="D20" s="17">
        <v>2</v>
      </c>
      <c r="E20" s="16" t="s">
        <v>44</v>
      </c>
      <c r="F20" s="16"/>
      <c r="G20" s="12">
        <f t="shared" si="0"/>
        <v>0</v>
      </c>
      <c r="H20" s="7"/>
      <c r="I20" s="12">
        <f t="shared" si="1"/>
        <v>0</v>
      </c>
      <c r="J20" s="12">
        <f t="shared" si="2"/>
        <v>0</v>
      </c>
      <c r="K20" s="12">
        <f t="shared" si="3"/>
        <v>0</v>
      </c>
    </row>
    <row r="21" spans="1:11" s="15" customFormat="1" ht="45.75" customHeight="1">
      <c r="A21" s="62" t="s">
        <v>12</v>
      </c>
      <c r="B21" s="63"/>
      <c r="C21" s="63"/>
      <c r="D21" s="63"/>
      <c r="E21" s="64"/>
      <c r="F21" s="24" t="s">
        <v>13</v>
      </c>
      <c r="G21" s="14">
        <f>SUM(G5:G20)</f>
        <v>0</v>
      </c>
      <c r="H21" s="18" t="s">
        <v>13</v>
      </c>
      <c r="I21" s="14">
        <f>SUM(I5:I20)</f>
        <v>0</v>
      </c>
      <c r="J21" s="18" t="s">
        <v>13</v>
      </c>
      <c r="K21" s="14">
        <f>SUM(K5:K20)</f>
        <v>0</v>
      </c>
    </row>
    <row r="22" spans="1:11" s="15" customFormat="1" ht="54.75" customHeight="1">
      <c r="A22" s="47" t="s">
        <v>60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</row>
    <row r="23" spans="1:11" s="15" customFormat="1" ht="57" customHeight="1">
      <c r="A23" s="21" t="s">
        <v>0</v>
      </c>
      <c r="B23" s="20" t="s">
        <v>1</v>
      </c>
      <c r="C23" s="20" t="s">
        <v>2</v>
      </c>
      <c r="D23" s="20" t="s">
        <v>3</v>
      </c>
      <c r="E23" s="20" t="s">
        <v>4</v>
      </c>
      <c r="F23" s="21" t="s">
        <v>5</v>
      </c>
      <c r="G23" s="21" t="s">
        <v>6</v>
      </c>
      <c r="H23" s="21" t="s">
        <v>7</v>
      </c>
      <c r="I23" s="21" t="s">
        <v>8</v>
      </c>
      <c r="J23" s="21" t="s">
        <v>9</v>
      </c>
      <c r="K23" s="21" t="s">
        <v>10</v>
      </c>
    </row>
    <row r="24" spans="1:11" ht="121.5" customHeight="1">
      <c r="A24" s="22">
        <v>1</v>
      </c>
      <c r="B24" s="17" t="s">
        <v>45</v>
      </c>
      <c r="C24" s="17" t="s">
        <v>11</v>
      </c>
      <c r="D24" s="17">
        <v>2</v>
      </c>
      <c r="E24" s="16" t="s">
        <v>46</v>
      </c>
      <c r="F24" s="16"/>
      <c r="G24" s="12">
        <f t="shared" ref="G24:G30" si="4">D24*F24</f>
        <v>0</v>
      </c>
      <c r="H24" s="7"/>
      <c r="I24" s="12">
        <f t="shared" ref="I24:I30" si="5">G24*H24</f>
        <v>0</v>
      </c>
      <c r="J24" s="12">
        <f t="shared" ref="J24:J30" si="6">F24+F24*H24</f>
        <v>0</v>
      </c>
      <c r="K24" s="12">
        <f t="shared" ref="K24:K30" si="7">G24+G24*H24</f>
        <v>0</v>
      </c>
    </row>
    <row r="25" spans="1:11" ht="117" customHeight="1">
      <c r="A25" s="22">
        <v>2</v>
      </c>
      <c r="B25" s="17" t="s">
        <v>47</v>
      </c>
      <c r="C25" s="17" t="s">
        <v>11</v>
      </c>
      <c r="D25" s="17">
        <v>3</v>
      </c>
      <c r="E25" s="16" t="s">
        <v>48</v>
      </c>
      <c r="F25" s="16"/>
      <c r="G25" s="12">
        <f t="shared" si="4"/>
        <v>0</v>
      </c>
      <c r="H25" s="7"/>
      <c r="I25" s="12">
        <f t="shared" si="5"/>
        <v>0</v>
      </c>
      <c r="J25" s="12">
        <f t="shared" si="6"/>
        <v>0</v>
      </c>
      <c r="K25" s="12">
        <f t="shared" si="7"/>
        <v>0</v>
      </c>
    </row>
    <row r="26" spans="1:11" ht="63.75" customHeight="1">
      <c r="A26" s="22">
        <v>3</v>
      </c>
      <c r="B26" s="17" t="s">
        <v>49</v>
      </c>
      <c r="C26" s="17" t="s">
        <v>11</v>
      </c>
      <c r="D26" s="17">
        <v>3</v>
      </c>
      <c r="E26" s="17" t="s">
        <v>50</v>
      </c>
      <c r="F26" s="16"/>
      <c r="G26" s="12">
        <f t="shared" si="4"/>
        <v>0</v>
      </c>
      <c r="H26" s="7"/>
      <c r="I26" s="12">
        <f t="shared" si="5"/>
        <v>0</v>
      </c>
      <c r="J26" s="12">
        <f t="shared" si="6"/>
        <v>0</v>
      </c>
      <c r="K26" s="12">
        <f t="shared" si="7"/>
        <v>0</v>
      </c>
    </row>
    <row r="27" spans="1:11" ht="81.75" customHeight="1">
      <c r="A27" s="22">
        <v>4</v>
      </c>
      <c r="B27" s="17" t="s">
        <v>51</v>
      </c>
      <c r="C27" s="17" t="s">
        <v>11</v>
      </c>
      <c r="D27" s="17">
        <v>2</v>
      </c>
      <c r="E27" s="17" t="s">
        <v>52</v>
      </c>
      <c r="F27" s="16"/>
      <c r="G27" s="12">
        <f t="shared" si="4"/>
        <v>0</v>
      </c>
      <c r="H27" s="7"/>
      <c r="I27" s="12">
        <f t="shared" si="5"/>
        <v>0</v>
      </c>
      <c r="J27" s="12">
        <f t="shared" si="6"/>
        <v>0</v>
      </c>
      <c r="K27" s="12">
        <f t="shared" si="7"/>
        <v>0</v>
      </c>
    </row>
    <row r="28" spans="1:11" ht="78.75" customHeight="1">
      <c r="A28" s="22">
        <v>5</v>
      </c>
      <c r="B28" s="17" t="s">
        <v>53</v>
      </c>
      <c r="C28" s="17" t="s">
        <v>11</v>
      </c>
      <c r="D28" s="17">
        <v>3</v>
      </c>
      <c r="E28" s="25" t="s">
        <v>54</v>
      </c>
      <c r="F28" s="16"/>
      <c r="G28" s="12">
        <f t="shared" si="4"/>
        <v>0</v>
      </c>
      <c r="H28" s="7"/>
      <c r="I28" s="12">
        <f t="shared" si="5"/>
        <v>0</v>
      </c>
      <c r="J28" s="12">
        <f t="shared" si="6"/>
        <v>0</v>
      </c>
      <c r="K28" s="12">
        <f t="shared" si="7"/>
        <v>0</v>
      </c>
    </row>
    <row r="29" spans="1:11" s="8" customFormat="1" ht="104.25" customHeight="1">
      <c r="A29" s="22">
        <v>6</v>
      </c>
      <c r="B29" s="17" t="s">
        <v>55</v>
      </c>
      <c r="C29" s="17" t="s">
        <v>11</v>
      </c>
      <c r="D29" s="17">
        <v>2</v>
      </c>
      <c r="E29" s="16" t="s">
        <v>56</v>
      </c>
      <c r="F29" s="16"/>
      <c r="G29" s="12">
        <f t="shared" si="4"/>
        <v>0</v>
      </c>
      <c r="H29" s="7"/>
      <c r="I29" s="12">
        <f t="shared" si="5"/>
        <v>0</v>
      </c>
      <c r="J29" s="12">
        <f t="shared" si="6"/>
        <v>0</v>
      </c>
      <c r="K29" s="12">
        <f t="shared" si="7"/>
        <v>0</v>
      </c>
    </row>
    <row r="30" spans="1:11" ht="92.25" customHeight="1">
      <c r="A30" s="22">
        <v>7</v>
      </c>
      <c r="B30" s="17" t="s">
        <v>57</v>
      </c>
      <c r="C30" s="17" t="s">
        <v>11</v>
      </c>
      <c r="D30" s="17">
        <v>1</v>
      </c>
      <c r="E30" s="19" t="s">
        <v>58</v>
      </c>
      <c r="F30" s="16"/>
      <c r="G30" s="12">
        <f t="shared" si="4"/>
        <v>0</v>
      </c>
      <c r="H30" s="7"/>
      <c r="I30" s="12">
        <f t="shared" si="5"/>
        <v>0</v>
      </c>
      <c r="J30" s="12">
        <f t="shared" si="6"/>
        <v>0</v>
      </c>
      <c r="K30" s="12">
        <f t="shared" si="7"/>
        <v>0</v>
      </c>
    </row>
    <row r="31" spans="1:11" ht="77.25" customHeight="1">
      <c r="A31" s="62" t="s">
        <v>12</v>
      </c>
      <c r="B31" s="63"/>
      <c r="C31" s="63"/>
      <c r="D31" s="63"/>
      <c r="E31" s="64"/>
      <c r="F31" s="18" t="s">
        <v>13</v>
      </c>
      <c r="G31" s="14">
        <f>SUM(G24:G30)</f>
        <v>0</v>
      </c>
      <c r="H31" s="18" t="s">
        <v>13</v>
      </c>
      <c r="I31" s="14">
        <f>SUM(I24:I30)</f>
        <v>0</v>
      </c>
      <c r="J31" s="18" t="s">
        <v>13</v>
      </c>
      <c r="K31" s="14">
        <f>SUM(K24:K30)</f>
        <v>0</v>
      </c>
    </row>
    <row r="32" spans="1:11" s="15" customFormat="1" ht="51" customHeight="1">
      <c r="A32" s="62"/>
      <c r="B32" s="74"/>
      <c r="C32" s="74"/>
      <c r="D32" s="74"/>
      <c r="E32" s="74"/>
      <c r="F32" s="74"/>
      <c r="G32" s="74"/>
      <c r="H32" s="74"/>
      <c r="I32" s="74"/>
      <c r="J32" s="74"/>
      <c r="K32" s="75"/>
    </row>
    <row r="33" spans="1:11" ht="60.75" customHeight="1">
      <c r="A33" s="68" t="s">
        <v>220</v>
      </c>
      <c r="B33" s="69"/>
      <c r="C33" s="69"/>
      <c r="D33" s="69"/>
      <c r="E33" s="69"/>
      <c r="F33" s="69"/>
      <c r="G33" s="69"/>
      <c r="H33" s="69"/>
      <c r="I33" s="69"/>
      <c r="J33" s="69"/>
      <c r="K33" s="70"/>
    </row>
    <row r="34" spans="1:11" ht="48" customHeight="1">
      <c r="A34" s="65" t="s">
        <v>97</v>
      </c>
      <c r="B34" s="66"/>
      <c r="C34" s="66"/>
      <c r="D34" s="66"/>
      <c r="E34" s="66"/>
      <c r="F34" s="66"/>
      <c r="G34" s="66"/>
      <c r="H34" s="66"/>
      <c r="I34" s="66"/>
      <c r="J34" s="66"/>
      <c r="K34" s="67"/>
    </row>
    <row r="35" spans="1:11" ht="57.75" customHeight="1">
      <c r="A35" s="21" t="s">
        <v>0</v>
      </c>
      <c r="B35" s="21" t="s">
        <v>1</v>
      </c>
      <c r="C35" s="21" t="s">
        <v>2</v>
      </c>
      <c r="D35" s="21" t="s">
        <v>3</v>
      </c>
      <c r="E35" s="21" t="s">
        <v>4</v>
      </c>
      <c r="F35" s="21" t="s">
        <v>5</v>
      </c>
      <c r="G35" s="21" t="s">
        <v>6</v>
      </c>
      <c r="H35" s="21" t="s">
        <v>7</v>
      </c>
      <c r="I35" s="21" t="s">
        <v>8</v>
      </c>
      <c r="J35" s="21" t="s">
        <v>9</v>
      </c>
      <c r="K35" s="21" t="s">
        <v>10</v>
      </c>
    </row>
    <row r="36" spans="1:11" ht="99.75" customHeight="1">
      <c r="A36" s="16">
        <v>1</v>
      </c>
      <c r="B36" s="17" t="s">
        <v>61</v>
      </c>
      <c r="C36" s="17" t="s">
        <v>11</v>
      </c>
      <c r="D36" s="17">
        <v>3</v>
      </c>
      <c r="E36" s="19" t="s">
        <v>62</v>
      </c>
      <c r="F36" s="16"/>
      <c r="G36" s="12">
        <f t="shared" ref="G36:G49" si="8">D36*F36</f>
        <v>0</v>
      </c>
      <c r="H36" s="7"/>
      <c r="I36" s="12">
        <f>G36*H36</f>
        <v>0</v>
      </c>
      <c r="J36" s="12">
        <f>F36+F36*H36</f>
        <v>0</v>
      </c>
      <c r="K36" s="12">
        <f t="shared" ref="K36:K49" si="9">G36+G36*H36</f>
        <v>0</v>
      </c>
    </row>
    <row r="37" spans="1:11" s="8" customFormat="1" ht="163.5" customHeight="1">
      <c r="A37" s="16">
        <v>2</v>
      </c>
      <c r="B37" s="17" t="s">
        <v>63</v>
      </c>
      <c r="C37" s="17" t="s">
        <v>11</v>
      </c>
      <c r="D37" s="17">
        <v>12</v>
      </c>
      <c r="E37" s="16" t="s">
        <v>20</v>
      </c>
      <c r="F37" s="16"/>
      <c r="G37" s="12">
        <f t="shared" si="8"/>
        <v>0</v>
      </c>
      <c r="H37" s="7"/>
      <c r="I37" s="12">
        <f t="shared" ref="I37:I49" si="10">G37*H37</f>
        <v>0</v>
      </c>
      <c r="J37" s="12">
        <f t="shared" ref="J37:J49" si="11">F37+F37*H37</f>
        <v>0</v>
      </c>
      <c r="K37" s="12">
        <f t="shared" si="9"/>
        <v>0</v>
      </c>
    </row>
    <row r="38" spans="1:11" s="8" customFormat="1" ht="229.5" customHeight="1">
      <c r="A38" s="16">
        <v>3</v>
      </c>
      <c r="B38" s="16" t="s">
        <v>64</v>
      </c>
      <c r="C38" s="16" t="s">
        <v>15</v>
      </c>
      <c r="D38" s="16">
        <v>1</v>
      </c>
      <c r="E38" s="16" t="s">
        <v>65</v>
      </c>
      <c r="F38" s="16"/>
      <c r="G38" s="12">
        <f t="shared" si="8"/>
        <v>0</v>
      </c>
      <c r="H38" s="7"/>
      <c r="I38" s="12">
        <f t="shared" si="10"/>
        <v>0</v>
      </c>
      <c r="J38" s="12">
        <f t="shared" si="11"/>
        <v>0</v>
      </c>
      <c r="K38" s="12">
        <f t="shared" si="9"/>
        <v>0</v>
      </c>
    </row>
    <row r="39" spans="1:11" ht="55.5" customHeight="1">
      <c r="A39" s="16">
        <v>4</v>
      </c>
      <c r="B39" s="17" t="s">
        <v>66</v>
      </c>
      <c r="C39" s="16" t="s">
        <v>11</v>
      </c>
      <c r="D39" s="16">
        <v>1</v>
      </c>
      <c r="E39" s="16" t="s">
        <v>67</v>
      </c>
      <c r="F39" s="16"/>
      <c r="G39" s="12">
        <f t="shared" si="8"/>
        <v>0</v>
      </c>
      <c r="H39" s="7"/>
      <c r="I39" s="12">
        <f t="shared" si="10"/>
        <v>0</v>
      </c>
      <c r="J39" s="12">
        <f t="shared" si="11"/>
        <v>0</v>
      </c>
      <c r="K39" s="12">
        <f t="shared" si="9"/>
        <v>0</v>
      </c>
    </row>
    <row r="40" spans="1:11" ht="103.5" customHeight="1">
      <c r="A40" s="16">
        <v>5</v>
      </c>
      <c r="B40" s="17" t="s">
        <v>39</v>
      </c>
      <c r="C40" s="17" t="s">
        <v>11</v>
      </c>
      <c r="D40" s="17">
        <v>1</v>
      </c>
      <c r="E40" s="16" t="s">
        <v>68</v>
      </c>
      <c r="F40" s="16"/>
      <c r="G40" s="12">
        <f t="shared" si="8"/>
        <v>0</v>
      </c>
      <c r="H40" s="7"/>
      <c r="I40" s="12">
        <f t="shared" si="10"/>
        <v>0</v>
      </c>
      <c r="J40" s="12">
        <f t="shared" si="11"/>
        <v>0</v>
      </c>
      <c r="K40" s="12">
        <f t="shared" si="9"/>
        <v>0</v>
      </c>
    </row>
    <row r="41" spans="1:11" ht="73.5" customHeight="1">
      <c r="A41" s="16">
        <v>6</v>
      </c>
      <c r="B41" s="16" t="s">
        <v>41</v>
      </c>
      <c r="C41" s="16" t="s">
        <v>11</v>
      </c>
      <c r="D41" s="16">
        <v>1</v>
      </c>
      <c r="E41" s="16" t="s">
        <v>69</v>
      </c>
      <c r="F41" s="16"/>
      <c r="G41" s="12">
        <f t="shared" si="8"/>
        <v>0</v>
      </c>
      <c r="H41" s="7"/>
      <c r="I41" s="12">
        <f t="shared" si="10"/>
        <v>0</v>
      </c>
      <c r="J41" s="12">
        <f t="shared" si="11"/>
        <v>0</v>
      </c>
      <c r="K41" s="12">
        <f t="shared" si="9"/>
        <v>0</v>
      </c>
    </row>
    <row r="42" spans="1:11" ht="93" customHeight="1">
      <c r="A42" s="16">
        <v>7</v>
      </c>
      <c r="B42" s="17" t="s">
        <v>70</v>
      </c>
      <c r="C42" s="17" t="s">
        <v>11</v>
      </c>
      <c r="D42" s="17">
        <v>1</v>
      </c>
      <c r="E42" s="16" t="s">
        <v>71</v>
      </c>
      <c r="F42" s="16"/>
      <c r="G42" s="12">
        <f t="shared" si="8"/>
        <v>0</v>
      </c>
      <c r="H42" s="7"/>
      <c r="I42" s="12">
        <f t="shared" si="10"/>
        <v>0</v>
      </c>
      <c r="J42" s="12">
        <f t="shared" si="11"/>
        <v>0</v>
      </c>
      <c r="K42" s="12">
        <f t="shared" si="9"/>
        <v>0</v>
      </c>
    </row>
    <row r="43" spans="1:11" ht="105.75" customHeight="1">
      <c r="A43" s="16">
        <v>8</v>
      </c>
      <c r="B43" s="17" t="s">
        <v>72</v>
      </c>
      <c r="C43" s="17" t="s">
        <v>11</v>
      </c>
      <c r="D43" s="17">
        <v>1</v>
      </c>
      <c r="E43" s="19" t="s">
        <v>73</v>
      </c>
      <c r="F43" s="16"/>
      <c r="G43" s="12">
        <f t="shared" si="8"/>
        <v>0</v>
      </c>
      <c r="H43" s="7"/>
      <c r="I43" s="12">
        <f t="shared" si="10"/>
        <v>0</v>
      </c>
      <c r="J43" s="12">
        <f t="shared" si="11"/>
        <v>0</v>
      </c>
      <c r="K43" s="12">
        <f t="shared" si="9"/>
        <v>0</v>
      </c>
    </row>
    <row r="44" spans="1:11" ht="76.5" customHeight="1">
      <c r="A44" s="16">
        <v>9</v>
      </c>
      <c r="B44" s="17" t="s">
        <v>74</v>
      </c>
      <c r="C44" s="17" t="s">
        <v>11</v>
      </c>
      <c r="D44" s="17">
        <v>1</v>
      </c>
      <c r="E44" s="16" t="s">
        <v>75</v>
      </c>
      <c r="F44" s="16"/>
      <c r="G44" s="12">
        <f t="shared" si="8"/>
        <v>0</v>
      </c>
      <c r="H44" s="7"/>
      <c r="I44" s="12">
        <f t="shared" si="10"/>
        <v>0</v>
      </c>
      <c r="J44" s="12">
        <f t="shared" si="11"/>
        <v>0</v>
      </c>
      <c r="K44" s="12">
        <f t="shared" si="9"/>
        <v>0</v>
      </c>
    </row>
    <row r="45" spans="1:11" ht="120.75" customHeight="1">
      <c r="A45" s="16">
        <v>10</v>
      </c>
      <c r="B45" s="17" t="s">
        <v>76</v>
      </c>
      <c r="C45" s="17" t="s">
        <v>11</v>
      </c>
      <c r="D45" s="17">
        <v>1</v>
      </c>
      <c r="E45" s="16" t="s">
        <v>77</v>
      </c>
      <c r="F45" s="16"/>
      <c r="G45" s="12">
        <f t="shared" si="8"/>
        <v>0</v>
      </c>
      <c r="H45" s="7"/>
      <c r="I45" s="12">
        <f t="shared" si="10"/>
        <v>0</v>
      </c>
      <c r="J45" s="12">
        <f t="shared" si="11"/>
        <v>0</v>
      </c>
      <c r="K45" s="12">
        <f t="shared" si="9"/>
        <v>0</v>
      </c>
    </row>
    <row r="46" spans="1:11" ht="86.25" customHeight="1">
      <c r="A46" s="16">
        <v>11</v>
      </c>
      <c r="B46" s="17" t="s">
        <v>78</v>
      </c>
      <c r="C46" s="17" t="s">
        <v>11</v>
      </c>
      <c r="D46" s="17">
        <v>2</v>
      </c>
      <c r="E46" s="16" t="s">
        <v>79</v>
      </c>
      <c r="F46" s="16"/>
      <c r="G46" s="12">
        <f t="shared" si="8"/>
        <v>0</v>
      </c>
      <c r="H46" s="7"/>
      <c r="I46" s="12">
        <f t="shared" si="10"/>
        <v>0</v>
      </c>
      <c r="J46" s="12">
        <f t="shared" si="11"/>
        <v>0</v>
      </c>
      <c r="K46" s="12">
        <f t="shared" si="9"/>
        <v>0</v>
      </c>
    </row>
    <row r="47" spans="1:11" ht="79.5" customHeight="1">
      <c r="A47" s="16">
        <v>12</v>
      </c>
      <c r="B47" s="17" t="s">
        <v>80</v>
      </c>
      <c r="C47" s="17" t="s">
        <v>11</v>
      </c>
      <c r="D47" s="17">
        <v>1</v>
      </c>
      <c r="E47" s="16" t="s">
        <v>81</v>
      </c>
      <c r="F47" s="16"/>
      <c r="G47" s="12">
        <f t="shared" si="8"/>
        <v>0</v>
      </c>
      <c r="H47" s="7"/>
      <c r="I47" s="12">
        <f t="shared" si="10"/>
        <v>0</v>
      </c>
      <c r="J47" s="12">
        <f t="shared" si="11"/>
        <v>0</v>
      </c>
      <c r="K47" s="12">
        <f t="shared" si="9"/>
        <v>0</v>
      </c>
    </row>
    <row r="48" spans="1:11" ht="120.75" customHeight="1">
      <c r="A48" s="16">
        <v>13</v>
      </c>
      <c r="B48" s="17" t="s">
        <v>82</v>
      </c>
      <c r="C48" s="17" t="s">
        <v>11</v>
      </c>
      <c r="D48" s="17">
        <v>1</v>
      </c>
      <c r="E48" s="16" t="s">
        <v>83</v>
      </c>
      <c r="F48" s="16"/>
      <c r="G48" s="12">
        <f t="shared" si="8"/>
        <v>0</v>
      </c>
      <c r="H48" s="7"/>
      <c r="I48" s="12">
        <f t="shared" si="10"/>
        <v>0</v>
      </c>
      <c r="J48" s="12">
        <f t="shared" si="11"/>
        <v>0</v>
      </c>
      <c r="K48" s="12">
        <f t="shared" si="9"/>
        <v>0</v>
      </c>
    </row>
    <row r="49" spans="1:11" s="9" customFormat="1" ht="107.25" customHeight="1">
      <c r="A49" s="16">
        <v>14</v>
      </c>
      <c r="B49" s="16" t="s">
        <v>84</v>
      </c>
      <c r="C49" s="16" t="s">
        <v>11</v>
      </c>
      <c r="D49" s="16">
        <v>1</v>
      </c>
      <c r="E49" s="16" t="s">
        <v>85</v>
      </c>
      <c r="F49" s="16"/>
      <c r="G49" s="12">
        <f t="shared" si="8"/>
        <v>0</v>
      </c>
      <c r="H49" s="7"/>
      <c r="I49" s="12">
        <f t="shared" si="10"/>
        <v>0</v>
      </c>
      <c r="J49" s="12">
        <f t="shared" si="11"/>
        <v>0</v>
      </c>
      <c r="K49" s="12">
        <f t="shared" si="9"/>
        <v>0</v>
      </c>
    </row>
    <row r="50" spans="1:11" s="9" customFormat="1" ht="53.25" customHeight="1">
      <c r="A50" s="44" t="s">
        <v>12</v>
      </c>
      <c r="B50" s="45"/>
      <c r="C50" s="45"/>
      <c r="D50" s="45"/>
      <c r="E50" s="46"/>
      <c r="F50" s="16" t="s">
        <v>13</v>
      </c>
      <c r="G50" s="16">
        <f>SUM(G36:G49)</f>
        <v>0</v>
      </c>
      <c r="H50" s="16" t="s">
        <v>13</v>
      </c>
      <c r="I50" s="11">
        <f>SUM(I36:I49)</f>
        <v>0</v>
      </c>
      <c r="J50" s="16" t="s">
        <v>13</v>
      </c>
      <c r="K50" s="11">
        <f>SUM(K36:K49)</f>
        <v>0</v>
      </c>
    </row>
    <row r="51" spans="1:11" s="9" customFormat="1" ht="60.75" customHeight="1">
      <c r="A51" s="53" t="s">
        <v>224</v>
      </c>
      <c r="B51" s="54"/>
      <c r="C51" s="54"/>
      <c r="D51" s="54"/>
      <c r="E51" s="54"/>
      <c r="F51" s="54"/>
      <c r="G51" s="54"/>
      <c r="H51" s="54"/>
      <c r="I51" s="54"/>
      <c r="J51" s="54"/>
      <c r="K51" s="55"/>
    </row>
    <row r="52" spans="1:11" s="9" customFormat="1" ht="69" customHeight="1">
      <c r="A52" s="20" t="s">
        <v>0</v>
      </c>
      <c r="B52" s="20" t="s">
        <v>1</v>
      </c>
      <c r="C52" s="20" t="s">
        <v>2</v>
      </c>
      <c r="D52" s="20" t="s">
        <v>3</v>
      </c>
      <c r="E52" s="20" t="s">
        <v>4</v>
      </c>
      <c r="F52" s="21" t="s">
        <v>5</v>
      </c>
      <c r="G52" s="21" t="s">
        <v>6</v>
      </c>
      <c r="H52" s="21" t="s">
        <v>7</v>
      </c>
      <c r="I52" s="21" t="s">
        <v>8</v>
      </c>
      <c r="J52" s="21" t="s">
        <v>9</v>
      </c>
      <c r="K52" s="21" t="s">
        <v>10</v>
      </c>
    </row>
    <row r="53" spans="1:11" ht="93" customHeight="1">
      <c r="A53" s="16">
        <v>1</v>
      </c>
      <c r="B53" s="17" t="s">
        <v>86</v>
      </c>
      <c r="C53" s="17" t="s">
        <v>87</v>
      </c>
      <c r="D53" s="17">
        <v>1</v>
      </c>
      <c r="E53" s="19" t="s">
        <v>88</v>
      </c>
      <c r="F53" s="16"/>
      <c r="G53" s="12">
        <f>D53*F53</f>
        <v>0</v>
      </c>
      <c r="H53" s="7"/>
      <c r="I53" s="12">
        <f>G53*H53</f>
        <v>0</v>
      </c>
      <c r="J53" s="12">
        <f>F53+F53*H53</f>
        <v>0</v>
      </c>
      <c r="K53" s="12">
        <f>G53+G53*H53</f>
        <v>0</v>
      </c>
    </row>
    <row r="54" spans="1:11" s="15" customFormat="1" ht="41.25" customHeight="1">
      <c r="A54" s="44" t="s">
        <v>12</v>
      </c>
      <c r="B54" s="45"/>
      <c r="C54" s="45"/>
      <c r="D54" s="45"/>
      <c r="E54" s="46"/>
      <c r="F54" s="16" t="s">
        <v>13</v>
      </c>
      <c r="G54" s="16">
        <f>SUM(G53)</f>
        <v>0</v>
      </c>
      <c r="H54" s="16" t="s">
        <v>13</v>
      </c>
      <c r="I54" s="11">
        <f>SUM(I53)</f>
        <v>0</v>
      </c>
      <c r="J54" s="16" t="s">
        <v>13</v>
      </c>
      <c r="K54" s="11">
        <f>SUM(K53)</f>
        <v>0</v>
      </c>
    </row>
    <row r="55" spans="1:11" ht="48" customHeight="1">
      <c r="A55" s="53" t="s">
        <v>98</v>
      </c>
      <c r="B55" s="54"/>
      <c r="C55" s="54"/>
      <c r="D55" s="54"/>
      <c r="E55" s="54"/>
      <c r="F55" s="54"/>
      <c r="G55" s="54"/>
      <c r="H55" s="54"/>
      <c r="I55" s="54"/>
      <c r="J55" s="54"/>
      <c r="K55" s="55"/>
    </row>
    <row r="56" spans="1:11" ht="59.25" customHeight="1">
      <c r="A56" s="21" t="s">
        <v>0</v>
      </c>
      <c r="B56" s="21" t="s">
        <v>1</v>
      </c>
      <c r="C56" s="21" t="s">
        <v>2</v>
      </c>
      <c r="D56" s="21" t="s">
        <v>3</v>
      </c>
      <c r="E56" s="21" t="s">
        <v>4</v>
      </c>
      <c r="F56" s="21" t="s">
        <v>5</v>
      </c>
      <c r="G56" s="21" t="s">
        <v>6</v>
      </c>
      <c r="H56" s="21" t="s">
        <v>7</v>
      </c>
      <c r="I56" s="21" t="s">
        <v>8</v>
      </c>
      <c r="J56" s="21" t="s">
        <v>9</v>
      </c>
      <c r="K56" s="21" t="s">
        <v>10</v>
      </c>
    </row>
    <row r="57" spans="1:11" ht="90.75" customHeight="1">
      <c r="A57" s="16">
        <v>1</v>
      </c>
      <c r="B57" s="17" t="s">
        <v>89</v>
      </c>
      <c r="C57" s="16" t="s">
        <v>14</v>
      </c>
      <c r="D57" s="16">
        <v>1</v>
      </c>
      <c r="E57" s="19" t="s">
        <v>90</v>
      </c>
      <c r="F57" s="6"/>
      <c r="G57" s="12">
        <f>D57*F57</f>
        <v>0</v>
      </c>
      <c r="H57" s="7"/>
      <c r="I57" s="12">
        <f>G57*H57</f>
        <v>0</v>
      </c>
      <c r="J57" s="12">
        <f>F57+F57*H57</f>
        <v>0</v>
      </c>
      <c r="K57" s="12">
        <f>G57+G57*H57</f>
        <v>0</v>
      </c>
    </row>
    <row r="58" spans="1:11" ht="99.75" customHeight="1">
      <c r="A58" s="16">
        <v>2</v>
      </c>
      <c r="B58" s="17" t="s">
        <v>91</v>
      </c>
      <c r="C58" s="17" t="s">
        <v>11</v>
      </c>
      <c r="D58" s="17">
        <v>2</v>
      </c>
      <c r="E58" s="16" t="s">
        <v>92</v>
      </c>
      <c r="F58" s="6"/>
      <c r="G58" s="12">
        <f>D58*F58</f>
        <v>0</v>
      </c>
      <c r="H58" s="7"/>
      <c r="I58" s="12">
        <f>G58*H58</f>
        <v>0</v>
      </c>
      <c r="J58" s="12">
        <f>F58+F58*H58</f>
        <v>0</v>
      </c>
      <c r="K58" s="12">
        <f>G58+G58*H58</f>
        <v>0</v>
      </c>
    </row>
    <row r="59" spans="1:11" ht="63" customHeight="1">
      <c r="A59" s="56" t="s">
        <v>12</v>
      </c>
      <c r="B59" s="57"/>
      <c r="C59" s="57"/>
      <c r="D59" s="57"/>
      <c r="E59" s="58"/>
      <c r="F59" s="16" t="s">
        <v>13</v>
      </c>
      <c r="G59" s="16">
        <f>SUM(G57:G58)</f>
        <v>0</v>
      </c>
      <c r="H59" s="16" t="s">
        <v>13</v>
      </c>
      <c r="I59" s="11">
        <f>SUM(I57:I58)</f>
        <v>0</v>
      </c>
      <c r="J59" s="16" t="s">
        <v>13</v>
      </c>
      <c r="K59" s="11">
        <f>SUM(K57:K58)</f>
        <v>0</v>
      </c>
    </row>
    <row r="60" spans="1:11" ht="50.25" customHeight="1">
      <c r="A60" s="53" t="s">
        <v>99</v>
      </c>
      <c r="B60" s="54"/>
      <c r="C60" s="54"/>
      <c r="D60" s="54"/>
      <c r="E60" s="54"/>
      <c r="F60" s="54"/>
      <c r="G60" s="54"/>
      <c r="H60" s="54"/>
      <c r="I60" s="54"/>
      <c r="J60" s="54"/>
      <c r="K60" s="55"/>
    </row>
    <row r="61" spans="1:11" ht="60.75" customHeight="1">
      <c r="A61" s="20" t="s">
        <v>0</v>
      </c>
      <c r="B61" s="20" t="s">
        <v>1</v>
      </c>
      <c r="C61" s="20" t="s">
        <v>2</v>
      </c>
      <c r="D61" s="20" t="s">
        <v>3</v>
      </c>
      <c r="E61" s="20" t="s">
        <v>4</v>
      </c>
      <c r="F61" s="20" t="s">
        <v>5</v>
      </c>
      <c r="G61" s="20" t="s">
        <v>6</v>
      </c>
      <c r="H61" s="20" t="s">
        <v>7</v>
      </c>
      <c r="I61" s="20" t="s">
        <v>8</v>
      </c>
      <c r="J61" s="20" t="s">
        <v>9</v>
      </c>
      <c r="K61" s="20" t="s">
        <v>10</v>
      </c>
    </row>
    <row r="62" spans="1:11" ht="140.25" customHeight="1">
      <c r="A62" s="16">
        <v>1</v>
      </c>
      <c r="B62" s="17" t="s">
        <v>47</v>
      </c>
      <c r="C62" s="17" t="s">
        <v>11</v>
      </c>
      <c r="D62" s="17">
        <v>1</v>
      </c>
      <c r="E62" s="16" t="s">
        <v>48</v>
      </c>
      <c r="F62" s="16"/>
      <c r="G62" s="12">
        <f>D62*F62</f>
        <v>0</v>
      </c>
      <c r="H62" s="7"/>
      <c r="I62" s="12">
        <f>G62*H62</f>
        <v>0</v>
      </c>
      <c r="J62" s="12">
        <f>F62+F62*H62</f>
        <v>0</v>
      </c>
      <c r="K62" s="12">
        <f>G62+G62*H62</f>
        <v>0</v>
      </c>
    </row>
    <row r="63" spans="1:11" ht="94.5" customHeight="1">
      <c r="A63" s="16">
        <v>2</v>
      </c>
      <c r="B63" s="17" t="s">
        <v>45</v>
      </c>
      <c r="C63" s="17" t="s">
        <v>11</v>
      </c>
      <c r="D63" s="17">
        <v>1</v>
      </c>
      <c r="E63" s="16" t="s">
        <v>46</v>
      </c>
      <c r="F63" s="16"/>
      <c r="G63" s="12">
        <f>D63*F63</f>
        <v>0</v>
      </c>
      <c r="H63" s="7"/>
      <c r="I63" s="12">
        <f>G63*H63</f>
        <v>0</v>
      </c>
      <c r="J63" s="12">
        <f>F63+F63*H63</f>
        <v>0</v>
      </c>
      <c r="K63" s="12">
        <f>G63+G63*H63</f>
        <v>0</v>
      </c>
    </row>
    <row r="64" spans="1:11" ht="78.75" customHeight="1">
      <c r="A64" s="16">
        <v>3</v>
      </c>
      <c r="B64" s="17" t="s">
        <v>49</v>
      </c>
      <c r="C64" s="17" t="s">
        <v>15</v>
      </c>
      <c r="D64" s="17">
        <v>1</v>
      </c>
      <c r="E64" s="17" t="s">
        <v>93</v>
      </c>
      <c r="F64" s="16"/>
      <c r="G64" s="12">
        <f>D64*F64</f>
        <v>0</v>
      </c>
      <c r="H64" s="7"/>
      <c r="I64" s="12">
        <f>G64*H64</f>
        <v>0</v>
      </c>
      <c r="J64" s="12">
        <f>F64+F64*H64</f>
        <v>0</v>
      </c>
      <c r="K64" s="12">
        <f>G64+G64*H64</f>
        <v>0</v>
      </c>
    </row>
    <row r="65" spans="1:11" ht="97.5" customHeight="1">
      <c r="A65" s="16">
        <v>4</v>
      </c>
      <c r="B65" s="17" t="s">
        <v>51</v>
      </c>
      <c r="C65" s="17" t="s">
        <v>15</v>
      </c>
      <c r="D65" s="17">
        <v>1</v>
      </c>
      <c r="E65" s="17" t="s">
        <v>94</v>
      </c>
      <c r="F65" s="16"/>
      <c r="G65" s="12">
        <f>D65*F65</f>
        <v>0</v>
      </c>
      <c r="H65" s="7"/>
      <c r="I65" s="12">
        <f>G65*H65</f>
        <v>0</v>
      </c>
      <c r="J65" s="12">
        <f>F65+F65*H65</f>
        <v>0</v>
      </c>
      <c r="K65" s="12">
        <f>G65+G65*H65</f>
        <v>0</v>
      </c>
    </row>
    <row r="66" spans="1:11" ht="108" customHeight="1">
      <c r="A66" s="16">
        <v>5</v>
      </c>
      <c r="B66" s="17" t="s">
        <v>95</v>
      </c>
      <c r="C66" s="17" t="s">
        <v>11</v>
      </c>
      <c r="D66" s="17">
        <v>1</v>
      </c>
      <c r="E66" s="16" t="s">
        <v>96</v>
      </c>
      <c r="F66" s="16"/>
      <c r="G66" s="12">
        <f>D66*F66</f>
        <v>0</v>
      </c>
      <c r="H66" s="7"/>
      <c r="I66" s="12">
        <f>G66*H66</f>
        <v>0</v>
      </c>
      <c r="J66" s="12">
        <f>F66+F66*H66</f>
        <v>0</v>
      </c>
      <c r="K66" s="12">
        <f>G66+G66*H66</f>
        <v>0</v>
      </c>
    </row>
    <row r="67" spans="1:11" ht="52.5" customHeight="1">
      <c r="A67" s="59" t="s">
        <v>12</v>
      </c>
      <c r="B67" s="60"/>
      <c r="C67" s="60"/>
      <c r="D67" s="60"/>
      <c r="E67" s="61"/>
      <c r="F67" s="26" t="s">
        <v>13</v>
      </c>
      <c r="G67" s="26">
        <f>SUM(G62:G66)</f>
        <v>0</v>
      </c>
      <c r="H67" s="26" t="s">
        <v>13</v>
      </c>
      <c r="I67" s="27">
        <f>SUM(I62:I66)</f>
        <v>0</v>
      </c>
      <c r="J67" s="26" t="s">
        <v>13</v>
      </c>
      <c r="K67" s="27">
        <f>SUM(K62:K66)</f>
        <v>0</v>
      </c>
    </row>
    <row r="68" spans="1:11" ht="44.25" customHeight="1">
      <c r="A68" s="41" t="s">
        <v>101</v>
      </c>
      <c r="B68" s="42"/>
      <c r="C68" s="42"/>
      <c r="D68" s="42"/>
      <c r="E68" s="42"/>
      <c r="F68" s="42"/>
      <c r="G68" s="42"/>
      <c r="H68" s="42"/>
      <c r="I68" s="42"/>
      <c r="J68" s="42"/>
      <c r="K68" s="43"/>
    </row>
    <row r="69" spans="1:11" ht="25.5">
      <c r="A69" s="21" t="s">
        <v>0</v>
      </c>
      <c r="B69" s="21" t="s">
        <v>1</v>
      </c>
      <c r="C69" s="21" t="s">
        <v>2</v>
      </c>
      <c r="D69" s="21" t="s">
        <v>3</v>
      </c>
      <c r="E69" s="21" t="s">
        <v>4</v>
      </c>
      <c r="F69" s="21" t="s">
        <v>5</v>
      </c>
      <c r="G69" s="21" t="s">
        <v>6</v>
      </c>
      <c r="H69" s="21" t="s">
        <v>7</v>
      </c>
      <c r="I69" s="21" t="s">
        <v>8</v>
      </c>
      <c r="J69" s="21" t="s">
        <v>9</v>
      </c>
      <c r="K69" s="21" t="s">
        <v>10</v>
      </c>
    </row>
    <row r="70" spans="1:11" ht="177.75" customHeight="1">
      <c r="A70" s="16">
        <v>1</v>
      </c>
      <c r="B70" s="16" t="s">
        <v>100</v>
      </c>
      <c r="C70" s="16" t="s">
        <v>87</v>
      </c>
      <c r="D70" s="16">
        <v>1</v>
      </c>
      <c r="E70" s="19" t="s">
        <v>225</v>
      </c>
      <c r="F70" s="28"/>
      <c r="G70" s="12">
        <f>D70*F70</f>
        <v>0</v>
      </c>
      <c r="H70" s="29"/>
      <c r="I70" s="12">
        <f>G70*H70</f>
        <v>0</v>
      </c>
      <c r="J70" s="12">
        <f>F70+F70*H70</f>
        <v>0</v>
      </c>
      <c r="K70" s="12">
        <v>0</v>
      </c>
    </row>
    <row r="71" spans="1:11" ht="41.25" customHeight="1">
      <c r="A71" s="44" t="s">
        <v>12</v>
      </c>
      <c r="B71" s="45"/>
      <c r="C71" s="45"/>
      <c r="D71" s="45"/>
      <c r="E71" s="46"/>
      <c r="F71" s="16" t="s">
        <v>13</v>
      </c>
      <c r="G71" s="16">
        <f>SUM(G70)</f>
        <v>0</v>
      </c>
      <c r="H71" s="16" t="s">
        <v>13</v>
      </c>
      <c r="I71" s="11">
        <f>SUM(I70)</f>
        <v>0</v>
      </c>
      <c r="J71" s="16" t="s">
        <v>13</v>
      </c>
      <c r="K71" s="11">
        <f>SUM(K70)</f>
        <v>0</v>
      </c>
    </row>
    <row r="72" spans="1:11" ht="59.25" customHeigh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3"/>
    </row>
    <row r="73" spans="1:11" ht="51.75" customHeight="1">
      <c r="A73" s="50" t="s">
        <v>219</v>
      </c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56.25" customHeight="1">
      <c r="A74" s="47" t="s">
        <v>176</v>
      </c>
      <c r="B74" s="48"/>
      <c r="C74" s="48"/>
      <c r="D74" s="48"/>
      <c r="E74" s="48"/>
      <c r="F74" s="48"/>
      <c r="G74" s="48"/>
      <c r="H74" s="48"/>
      <c r="I74" s="48"/>
      <c r="J74" s="48"/>
      <c r="K74" s="49"/>
    </row>
    <row r="75" spans="1:11" ht="49.5" customHeight="1">
      <c r="A75" s="21" t="s">
        <v>0</v>
      </c>
      <c r="B75" s="21" t="s">
        <v>1</v>
      </c>
      <c r="C75" s="21" t="s">
        <v>2</v>
      </c>
      <c r="D75" s="21" t="s">
        <v>3</v>
      </c>
      <c r="E75" s="21" t="s">
        <v>4</v>
      </c>
      <c r="F75" s="21" t="s">
        <v>5</v>
      </c>
      <c r="G75" s="21" t="s">
        <v>6</v>
      </c>
      <c r="H75" s="21" t="s">
        <v>7</v>
      </c>
      <c r="I75" s="21" t="s">
        <v>8</v>
      </c>
      <c r="J75" s="21" t="s">
        <v>9</v>
      </c>
      <c r="K75" s="21" t="s">
        <v>10</v>
      </c>
    </row>
    <row r="76" spans="1:11" ht="111" customHeight="1">
      <c r="A76" s="22">
        <v>1</v>
      </c>
      <c r="B76" s="16" t="s">
        <v>102</v>
      </c>
      <c r="C76" s="18" t="s">
        <v>11</v>
      </c>
      <c r="D76" s="18">
        <v>3</v>
      </c>
      <c r="E76" s="19" t="s">
        <v>62</v>
      </c>
      <c r="F76" s="12"/>
      <c r="G76" s="12">
        <f t="shared" ref="G76:G109" si="12">D76*F76</f>
        <v>0</v>
      </c>
      <c r="H76" s="13"/>
      <c r="I76" s="12">
        <f>G76*H76</f>
        <v>0</v>
      </c>
      <c r="J76" s="12">
        <f>F76+F76*H76</f>
        <v>0</v>
      </c>
      <c r="K76" s="12">
        <f>G76+G76*H76</f>
        <v>0</v>
      </c>
    </row>
    <row r="77" spans="1:11" ht="160.5" customHeight="1">
      <c r="A77" s="22">
        <v>2</v>
      </c>
      <c r="B77" s="16" t="s">
        <v>103</v>
      </c>
      <c r="C77" s="18" t="s">
        <v>11</v>
      </c>
      <c r="D77" s="18">
        <v>12</v>
      </c>
      <c r="E77" s="16" t="s">
        <v>21</v>
      </c>
      <c r="F77" s="12"/>
      <c r="G77" s="12">
        <f t="shared" si="12"/>
        <v>0</v>
      </c>
      <c r="H77" s="13"/>
      <c r="I77" s="12">
        <f t="shared" ref="I77:I109" si="13">G77*H77</f>
        <v>0</v>
      </c>
      <c r="J77" s="12">
        <f t="shared" ref="J77:J109" si="14">F77+F77*H77</f>
        <v>0</v>
      </c>
      <c r="K77" s="12">
        <f t="shared" ref="K77:K109" si="15">G77+G77*H77</f>
        <v>0</v>
      </c>
    </row>
    <row r="78" spans="1:11" ht="160.5" customHeight="1">
      <c r="A78" s="22">
        <v>3</v>
      </c>
      <c r="B78" s="16" t="s">
        <v>103</v>
      </c>
      <c r="C78" s="18" t="s">
        <v>11</v>
      </c>
      <c r="D78" s="18">
        <v>6</v>
      </c>
      <c r="E78" s="16" t="s">
        <v>20</v>
      </c>
      <c r="F78" s="12"/>
      <c r="G78" s="12">
        <f t="shared" si="12"/>
        <v>0</v>
      </c>
      <c r="H78" s="13"/>
      <c r="I78" s="12">
        <f t="shared" si="13"/>
        <v>0</v>
      </c>
      <c r="J78" s="12">
        <f t="shared" si="14"/>
        <v>0</v>
      </c>
      <c r="K78" s="12">
        <f t="shared" si="15"/>
        <v>0</v>
      </c>
    </row>
    <row r="79" spans="1:11" ht="258.75" customHeight="1">
      <c r="A79" s="22">
        <v>4</v>
      </c>
      <c r="B79" s="16" t="s">
        <v>104</v>
      </c>
      <c r="C79" s="18" t="s">
        <v>15</v>
      </c>
      <c r="D79" s="18">
        <v>1</v>
      </c>
      <c r="E79" s="16" t="s">
        <v>105</v>
      </c>
      <c r="F79" s="12"/>
      <c r="G79" s="12">
        <f t="shared" si="12"/>
        <v>0</v>
      </c>
      <c r="H79" s="13"/>
      <c r="I79" s="12">
        <f t="shared" si="13"/>
        <v>0</v>
      </c>
      <c r="J79" s="12">
        <f t="shared" si="14"/>
        <v>0</v>
      </c>
      <c r="K79" s="12">
        <f t="shared" si="15"/>
        <v>0</v>
      </c>
    </row>
    <row r="80" spans="1:11" ht="65.25" customHeight="1">
      <c r="A80" s="22">
        <v>5</v>
      </c>
      <c r="B80" s="18" t="s">
        <v>66</v>
      </c>
      <c r="C80" s="18" t="s">
        <v>11</v>
      </c>
      <c r="D80" s="18">
        <v>1</v>
      </c>
      <c r="E80" s="16" t="s">
        <v>67</v>
      </c>
      <c r="F80" s="12"/>
      <c r="G80" s="12">
        <f t="shared" si="12"/>
        <v>0</v>
      </c>
      <c r="H80" s="13"/>
      <c r="I80" s="12">
        <f t="shared" si="13"/>
        <v>0</v>
      </c>
      <c r="J80" s="12">
        <f t="shared" si="14"/>
        <v>0</v>
      </c>
      <c r="K80" s="12">
        <f t="shared" si="15"/>
        <v>0</v>
      </c>
    </row>
    <row r="81" spans="1:11" ht="82.5" customHeight="1">
      <c r="A81" s="22">
        <v>6</v>
      </c>
      <c r="B81" s="16" t="s">
        <v>39</v>
      </c>
      <c r="C81" s="18" t="s">
        <v>11</v>
      </c>
      <c r="D81" s="18">
        <v>1</v>
      </c>
      <c r="E81" s="16" t="s">
        <v>68</v>
      </c>
      <c r="F81" s="12"/>
      <c r="G81" s="12">
        <f t="shared" si="12"/>
        <v>0</v>
      </c>
      <c r="H81" s="13"/>
      <c r="I81" s="12">
        <f t="shared" si="13"/>
        <v>0</v>
      </c>
      <c r="J81" s="12">
        <f t="shared" si="14"/>
        <v>0</v>
      </c>
      <c r="K81" s="12">
        <f t="shared" si="15"/>
        <v>0</v>
      </c>
    </row>
    <row r="82" spans="1:11" ht="76.5">
      <c r="A82" s="22">
        <v>7</v>
      </c>
      <c r="B82" s="16" t="s">
        <v>41</v>
      </c>
      <c r="C82" s="18" t="s">
        <v>11</v>
      </c>
      <c r="D82" s="18">
        <v>1</v>
      </c>
      <c r="E82" s="16" t="s">
        <v>69</v>
      </c>
      <c r="F82" s="12"/>
      <c r="G82" s="12">
        <f t="shared" si="12"/>
        <v>0</v>
      </c>
      <c r="H82" s="13"/>
      <c r="I82" s="12">
        <f t="shared" si="13"/>
        <v>0</v>
      </c>
      <c r="J82" s="12">
        <f t="shared" si="14"/>
        <v>0</v>
      </c>
      <c r="K82" s="12">
        <f t="shared" si="15"/>
        <v>0</v>
      </c>
    </row>
    <row r="83" spans="1:11" ht="89.25">
      <c r="A83" s="22">
        <v>8</v>
      </c>
      <c r="B83" s="16" t="s">
        <v>106</v>
      </c>
      <c r="C83" s="18" t="s">
        <v>11</v>
      </c>
      <c r="D83" s="18">
        <v>2</v>
      </c>
      <c r="E83" s="16" t="s">
        <v>107</v>
      </c>
      <c r="F83" s="12"/>
      <c r="G83" s="12">
        <f t="shared" si="12"/>
        <v>0</v>
      </c>
      <c r="H83" s="13"/>
      <c r="I83" s="12">
        <f t="shared" si="13"/>
        <v>0</v>
      </c>
      <c r="J83" s="12">
        <f t="shared" si="14"/>
        <v>0</v>
      </c>
      <c r="K83" s="12">
        <f t="shared" si="15"/>
        <v>0</v>
      </c>
    </row>
    <row r="84" spans="1:11" ht="38.25">
      <c r="A84" s="22">
        <v>9</v>
      </c>
      <c r="B84" s="16" t="s">
        <v>72</v>
      </c>
      <c r="C84" s="18" t="s">
        <v>11</v>
      </c>
      <c r="D84" s="18">
        <v>1</v>
      </c>
      <c r="E84" s="16" t="s">
        <v>108</v>
      </c>
      <c r="F84" s="12"/>
      <c r="G84" s="12">
        <f t="shared" si="12"/>
        <v>0</v>
      </c>
      <c r="H84" s="13"/>
      <c r="I84" s="12">
        <f t="shared" si="13"/>
        <v>0</v>
      </c>
      <c r="J84" s="12">
        <f t="shared" si="14"/>
        <v>0</v>
      </c>
      <c r="K84" s="12">
        <f t="shared" si="15"/>
        <v>0</v>
      </c>
    </row>
    <row r="85" spans="1:11" ht="71.25" customHeight="1">
      <c r="A85" s="22">
        <v>10</v>
      </c>
      <c r="B85" s="16" t="s">
        <v>74</v>
      </c>
      <c r="C85" s="18" t="s">
        <v>11</v>
      </c>
      <c r="D85" s="18">
        <v>1</v>
      </c>
      <c r="E85" s="16" t="s">
        <v>109</v>
      </c>
      <c r="F85" s="12"/>
      <c r="G85" s="12">
        <f t="shared" si="12"/>
        <v>0</v>
      </c>
      <c r="H85" s="13"/>
      <c r="I85" s="12">
        <f t="shared" si="13"/>
        <v>0</v>
      </c>
      <c r="J85" s="12">
        <f t="shared" si="14"/>
        <v>0</v>
      </c>
      <c r="K85" s="12">
        <f t="shared" si="15"/>
        <v>0</v>
      </c>
    </row>
    <row r="86" spans="1:11" ht="84.75" customHeight="1">
      <c r="A86" s="22">
        <v>11</v>
      </c>
      <c r="B86" s="16" t="s">
        <v>110</v>
      </c>
      <c r="C86" s="18" t="s">
        <v>11</v>
      </c>
      <c r="D86" s="18">
        <v>1</v>
      </c>
      <c r="E86" s="16" t="s">
        <v>111</v>
      </c>
      <c r="F86" s="12"/>
      <c r="G86" s="12">
        <f t="shared" si="12"/>
        <v>0</v>
      </c>
      <c r="H86" s="13"/>
      <c r="I86" s="12">
        <f t="shared" si="13"/>
        <v>0</v>
      </c>
      <c r="J86" s="12">
        <f t="shared" si="14"/>
        <v>0</v>
      </c>
      <c r="K86" s="12">
        <f t="shared" si="15"/>
        <v>0</v>
      </c>
    </row>
    <row r="87" spans="1:11" ht="81.75" customHeight="1">
      <c r="A87" s="22">
        <v>12</v>
      </c>
      <c r="B87" s="16" t="s">
        <v>78</v>
      </c>
      <c r="C87" s="18" t="s">
        <v>15</v>
      </c>
      <c r="D87" s="18">
        <v>2</v>
      </c>
      <c r="E87" s="16" t="s">
        <v>79</v>
      </c>
      <c r="F87" s="12"/>
      <c r="G87" s="12">
        <f t="shared" si="12"/>
        <v>0</v>
      </c>
      <c r="H87" s="13"/>
      <c r="I87" s="12">
        <f t="shared" si="13"/>
        <v>0</v>
      </c>
      <c r="J87" s="12">
        <f t="shared" si="14"/>
        <v>0</v>
      </c>
      <c r="K87" s="12">
        <f t="shared" si="15"/>
        <v>0</v>
      </c>
    </row>
    <row r="88" spans="1:11" ht="48.75" customHeight="1">
      <c r="A88" s="22">
        <v>13</v>
      </c>
      <c r="B88" s="16" t="s">
        <v>112</v>
      </c>
      <c r="C88" s="18" t="s">
        <v>11</v>
      </c>
      <c r="D88" s="18">
        <v>1</v>
      </c>
      <c r="E88" s="16" t="s">
        <v>113</v>
      </c>
      <c r="F88" s="12"/>
      <c r="G88" s="12">
        <f t="shared" si="12"/>
        <v>0</v>
      </c>
      <c r="H88" s="13"/>
      <c r="I88" s="12">
        <f t="shared" si="13"/>
        <v>0</v>
      </c>
      <c r="J88" s="12">
        <f t="shared" si="14"/>
        <v>0</v>
      </c>
      <c r="K88" s="12">
        <f t="shared" si="15"/>
        <v>0</v>
      </c>
    </row>
    <row r="89" spans="1:11" ht="75" customHeight="1">
      <c r="A89" s="22">
        <v>14</v>
      </c>
      <c r="B89" s="16" t="s">
        <v>114</v>
      </c>
      <c r="C89" s="18" t="s">
        <v>11</v>
      </c>
      <c r="D89" s="18">
        <v>1</v>
      </c>
      <c r="E89" s="16" t="s">
        <v>115</v>
      </c>
      <c r="F89" s="12"/>
      <c r="G89" s="12">
        <f t="shared" si="12"/>
        <v>0</v>
      </c>
      <c r="H89" s="13"/>
      <c r="I89" s="12">
        <f t="shared" si="13"/>
        <v>0</v>
      </c>
      <c r="J89" s="12">
        <f t="shared" si="14"/>
        <v>0</v>
      </c>
      <c r="K89" s="12">
        <f t="shared" si="15"/>
        <v>0</v>
      </c>
    </row>
    <row r="90" spans="1:11" ht="89.25">
      <c r="A90" s="22">
        <v>15</v>
      </c>
      <c r="B90" s="16" t="s">
        <v>116</v>
      </c>
      <c r="C90" s="18" t="s">
        <v>11</v>
      </c>
      <c r="D90" s="18">
        <v>3</v>
      </c>
      <c r="E90" s="19" t="s">
        <v>62</v>
      </c>
      <c r="F90" s="12"/>
      <c r="G90" s="12">
        <f t="shared" si="12"/>
        <v>0</v>
      </c>
      <c r="H90" s="13"/>
      <c r="I90" s="12">
        <f t="shared" si="13"/>
        <v>0</v>
      </c>
      <c r="J90" s="12">
        <f t="shared" si="14"/>
        <v>0</v>
      </c>
      <c r="K90" s="12">
        <f t="shared" si="15"/>
        <v>0</v>
      </c>
    </row>
    <row r="91" spans="1:11" ht="141" customHeight="1">
      <c r="A91" s="22">
        <v>16</v>
      </c>
      <c r="B91" s="16" t="s">
        <v>117</v>
      </c>
      <c r="C91" s="18" t="s">
        <v>11</v>
      </c>
      <c r="D91" s="18">
        <v>18</v>
      </c>
      <c r="E91" s="16" t="s">
        <v>118</v>
      </c>
      <c r="F91" s="12"/>
      <c r="G91" s="12">
        <f t="shared" si="12"/>
        <v>0</v>
      </c>
      <c r="H91" s="13"/>
      <c r="I91" s="12">
        <f t="shared" si="13"/>
        <v>0</v>
      </c>
      <c r="J91" s="12">
        <f t="shared" si="14"/>
        <v>0</v>
      </c>
      <c r="K91" s="12">
        <f t="shared" si="15"/>
        <v>0</v>
      </c>
    </row>
    <row r="92" spans="1:11" ht="409.6" customHeight="1">
      <c r="A92" s="22">
        <v>17</v>
      </c>
      <c r="B92" s="16" t="s">
        <v>119</v>
      </c>
      <c r="C92" s="18" t="s">
        <v>15</v>
      </c>
      <c r="D92" s="18">
        <v>1</v>
      </c>
      <c r="E92" s="25" t="s">
        <v>120</v>
      </c>
      <c r="F92" s="12"/>
      <c r="G92" s="12">
        <f t="shared" si="12"/>
        <v>0</v>
      </c>
      <c r="H92" s="13"/>
      <c r="I92" s="12">
        <f t="shared" si="13"/>
        <v>0</v>
      </c>
      <c r="J92" s="12">
        <f t="shared" si="14"/>
        <v>0</v>
      </c>
      <c r="K92" s="12">
        <f t="shared" si="15"/>
        <v>0</v>
      </c>
    </row>
    <row r="93" spans="1:11" ht="55.5" customHeight="1">
      <c r="A93" s="22">
        <v>18</v>
      </c>
      <c r="B93" s="16" t="s">
        <v>121</v>
      </c>
      <c r="C93" s="18" t="s">
        <v>11</v>
      </c>
      <c r="D93" s="18">
        <v>1</v>
      </c>
      <c r="E93" s="16" t="s">
        <v>122</v>
      </c>
      <c r="F93" s="12"/>
      <c r="G93" s="12">
        <f t="shared" si="12"/>
        <v>0</v>
      </c>
      <c r="H93" s="13"/>
      <c r="I93" s="12">
        <f t="shared" si="13"/>
        <v>0</v>
      </c>
      <c r="J93" s="12">
        <f t="shared" si="14"/>
        <v>0</v>
      </c>
      <c r="K93" s="12">
        <f t="shared" si="15"/>
        <v>0</v>
      </c>
    </row>
    <row r="94" spans="1:11" ht="62.25" customHeight="1">
      <c r="A94" s="22">
        <v>19</v>
      </c>
      <c r="B94" s="16" t="s">
        <v>123</v>
      </c>
      <c r="C94" s="18" t="s">
        <v>11</v>
      </c>
      <c r="D94" s="18">
        <v>1</v>
      </c>
      <c r="E94" s="16" t="s">
        <v>124</v>
      </c>
      <c r="F94" s="12"/>
      <c r="G94" s="12">
        <f t="shared" si="12"/>
        <v>0</v>
      </c>
      <c r="H94" s="13"/>
      <c r="I94" s="12">
        <f t="shared" si="13"/>
        <v>0</v>
      </c>
      <c r="J94" s="12">
        <f t="shared" si="14"/>
        <v>0</v>
      </c>
      <c r="K94" s="12">
        <f t="shared" si="15"/>
        <v>0</v>
      </c>
    </row>
    <row r="95" spans="1:11" ht="38.25">
      <c r="A95" s="22">
        <v>20</v>
      </c>
      <c r="B95" s="16" t="s">
        <v>125</v>
      </c>
      <c r="C95" s="18" t="s">
        <v>11</v>
      </c>
      <c r="D95" s="18">
        <v>2</v>
      </c>
      <c r="E95" s="19" t="s">
        <v>126</v>
      </c>
      <c r="F95" s="12"/>
      <c r="G95" s="12">
        <f t="shared" si="12"/>
        <v>0</v>
      </c>
      <c r="H95" s="13"/>
      <c r="I95" s="12">
        <f t="shared" si="13"/>
        <v>0</v>
      </c>
      <c r="J95" s="12">
        <f t="shared" si="14"/>
        <v>0</v>
      </c>
      <c r="K95" s="12">
        <f t="shared" si="15"/>
        <v>0</v>
      </c>
    </row>
    <row r="96" spans="1:11" ht="63.75">
      <c r="A96" s="22">
        <v>21</v>
      </c>
      <c r="B96" s="16" t="s">
        <v>127</v>
      </c>
      <c r="C96" s="18" t="s">
        <v>11</v>
      </c>
      <c r="D96" s="18">
        <v>1</v>
      </c>
      <c r="E96" s="19" t="s">
        <v>128</v>
      </c>
      <c r="F96" s="12"/>
      <c r="G96" s="12">
        <f t="shared" si="12"/>
        <v>0</v>
      </c>
      <c r="H96" s="13"/>
      <c r="I96" s="12">
        <f t="shared" si="13"/>
        <v>0</v>
      </c>
      <c r="J96" s="12">
        <f t="shared" si="14"/>
        <v>0</v>
      </c>
      <c r="K96" s="12">
        <f t="shared" si="15"/>
        <v>0</v>
      </c>
    </row>
    <row r="97" spans="1:11" ht="76.5">
      <c r="A97" s="22">
        <v>22</v>
      </c>
      <c r="B97" s="16" t="s">
        <v>41</v>
      </c>
      <c r="C97" s="18" t="s">
        <v>11</v>
      </c>
      <c r="D97" s="18">
        <v>1</v>
      </c>
      <c r="E97" s="16" t="s">
        <v>69</v>
      </c>
      <c r="F97" s="12"/>
      <c r="G97" s="12">
        <f t="shared" si="12"/>
        <v>0</v>
      </c>
      <c r="H97" s="13"/>
      <c r="I97" s="12">
        <f t="shared" si="13"/>
        <v>0</v>
      </c>
      <c r="J97" s="12">
        <f t="shared" si="14"/>
        <v>0</v>
      </c>
      <c r="K97" s="12">
        <f t="shared" si="15"/>
        <v>0</v>
      </c>
    </row>
    <row r="98" spans="1:11" ht="76.5">
      <c r="A98" s="22">
        <v>23</v>
      </c>
      <c r="B98" s="16" t="s">
        <v>129</v>
      </c>
      <c r="C98" s="18" t="s">
        <v>11</v>
      </c>
      <c r="D98" s="18">
        <v>1</v>
      </c>
      <c r="E98" s="19" t="s">
        <v>130</v>
      </c>
      <c r="F98" s="12"/>
      <c r="G98" s="12">
        <f t="shared" si="12"/>
        <v>0</v>
      </c>
      <c r="H98" s="13"/>
      <c r="I98" s="12">
        <f t="shared" si="13"/>
        <v>0</v>
      </c>
      <c r="J98" s="12">
        <f t="shared" si="14"/>
        <v>0</v>
      </c>
      <c r="K98" s="12">
        <f t="shared" si="15"/>
        <v>0</v>
      </c>
    </row>
    <row r="99" spans="1:11" ht="38.25">
      <c r="A99" s="22">
        <v>24</v>
      </c>
      <c r="B99" s="16" t="s">
        <v>131</v>
      </c>
      <c r="C99" s="18" t="s">
        <v>11</v>
      </c>
      <c r="D99" s="18">
        <v>1</v>
      </c>
      <c r="E99" s="16" t="s">
        <v>132</v>
      </c>
      <c r="F99" s="12"/>
      <c r="G99" s="12">
        <f t="shared" si="12"/>
        <v>0</v>
      </c>
      <c r="H99" s="13"/>
      <c r="I99" s="12">
        <f t="shared" si="13"/>
        <v>0</v>
      </c>
      <c r="J99" s="12">
        <f t="shared" si="14"/>
        <v>0</v>
      </c>
      <c r="K99" s="12">
        <f t="shared" si="15"/>
        <v>0</v>
      </c>
    </row>
    <row r="100" spans="1:11" ht="38.25">
      <c r="A100" s="22">
        <v>25</v>
      </c>
      <c r="B100" s="16" t="s">
        <v>133</v>
      </c>
      <c r="C100" s="18" t="s">
        <v>11</v>
      </c>
      <c r="D100" s="18">
        <v>1</v>
      </c>
      <c r="E100" s="16" t="s">
        <v>134</v>
      </c>
      <c r="F100" s="12"/>
      <c r="G100" s="12">
        <f t="shared" si="12"/>
        <v>0</v>
      </c>
      <c r="H100" s="13"/>
      <c r="I100" s="12">
        <f t="shared" si="13"/>
        <v>0</v>
      </c>
      <c r="J100" s="12">
        <f t="shared" si="14"/>
        <v>0</v>
      </c>
      <c r="K100" s="12">
        <f t="shared" si="15"/>
        <v>0</v>
      </c>
    </row>
    <row r="101" spans="1:11" ht="38.25">
      <c r="A101" s="22">
        <v>26</v>
      </c>
      <c r="B101" s="16" t="s">
        <v>135</v>
      </c>
      <c r="C101" s="18" t="s">
        <v>11</v>
      </c>
      <c r="D101" s="18">
        <v>1</v>
      </c>
      <c r="E101" s="19" t="s">
        <v>136</v>
      </c>
      <c r="F101" s="12"/>
      <c r="G101" s="12">
        <f t="shared" si="12"/>
        <v>0</v>
      </c>
      <c r="H101" s="13"/>
      <c r="I101" s="12">
        <f t="shared" si="13"/>
        <v>0</v>
      </c>
      <c r="J101" s="12">
        <f t="shared" si="14"/>
        <v>0</v>
      </c>
      <c r="K101" s="12">
        <f t="shared" si="15"/>
        <v>0</v>
      </c>
    </row>
    <row r="102" spans="1:11" ht="79.5" customHeight="1">
      <c r="A102" s="22">
        <v>27</v>
      </c>
      <c r="B102" s="16" t="s">
        <v>137</v>
      </c>
      <c r="C102" s="18" t="s">
        <v>11</v>
      </c>
      <c r="D102" s="18">
        <v>1</v>
      </c>
      <c r="E102" s="19" t="s">
        <v>138</v>
      </c>
      <c r="F102" s="12"/>
      <c r="G102" s="12">
        <f t="shared" si="12"/>
        <v>0</v>
      </c>
      <c r="H102" s="13"/>
      <c r="I102" s="12">
        <f t="shared" si="13"/>
        <v>0</v>
      </c>
      <c r="J102" s="12">
        <f t="shared" si="14"/>
        <v>0</v>
      </c>
      <c r="K102" s="12">
        <f t="shared" si="15"/>
        <v>0</v>
      </c>
    </row>
    <row r="103" spans="1:11" ht="53.25" customHeight="1">
      <c r="A103" s="22">
        <v>28</v>
      </c>
      <c r="B103" s="16" t="s">
        <v>139</v>
      </c>
      <c r="C103" s="18" t="s">
        <v>11</v>
      </c>
      <c r="D103" s="18">
        <v>1</v>
      </c>
      <c r="E103" s="19" t="s">
        <v>140</v>
      </c>
      <c r="F103" s="12"/>
      <c r="G103" s="12">
        <f t="shared" si="12"/>
        <v>0</v>
      </c>
      <c r="H103" s="13"/>
      <c r="I103" s="12">
        <f t="shared" si="13"/>
        <v>0</v>
      </c>
      <c r="J103" s="12">
        <f t="shared" si="14"/>
        <v>0</v>
      </c>
      <c r="K103" s="12">
        <f t="shared" si="15"/>
        <v>0</v>
      </c>
    </row>
    <row r="104" spans="1:11" ht="45.75" customHeight="1">
      <c r="A104" s="22">
        <v>29</v>
      </c>
      <c r="B104" s="16" t="s">
        <v>141</v>
      </c>
      <c r="C104" s="18" t="s">
        <v>11</v>
      </c>
      <c r="D104" s="18">
        <v>1</v>
      </c>
      <c r="E104" s="19" t="s">
        <v>142</v>
      </c>
      <c r="F104" s="12"/>
      <c r="G104" s="12">
        <f t="shared" si="12"/>
        <v>0</v>
      </c>
      <c r="H104" s="13"/>
      <c r="I104" s="12">
        <f t="shared" si="13"/>
        <v>0</v>
      </c>
      <c r="J104" s="12">
        <f t="shared" si="14"/>
        <v>0</v>
      </c>
      <c r="K104" s="12">
        <f t="shared" si="15"/>
        <v>0</v>
      </c>
    </row>
    <row r="105" spans="1:11" ht="69.75" customHeight="1">
      <c r="A105" s="22">
        <v>30</v>
      </c>
      <c r="B105" s="16" t="s">
        <v>143</v>
      </c>
      <c r="C105" s="18" t="s">
        <v>11</v>
      </c>
      <c r="D105" s="18">
        <v>1</v>
      </c>
      <c r="E105" s="19" t="s">
        <v>144</v>
      </c>
      <c r="F105" s="12"/>
      <c r="G105" s="12">
        <f t="shared" si="12"/>
        <v>0</v>
      </c>
      <c r="H105" s="13"/>
      <c r="I105" s="12">
        <f t="shared" si="13"/>
        <v>0</v>
      </c>
      <c r="J105" s="12">
        <f t="shared" si="14"/>
        <v>0</v>
      </c>
      <c r="K105" s="12">
        <f t="shared" si="15"/>
        <v>0</v>
      </c>
    </row>
    <row r="106" spans="1:11" ht="67.5" customHeight="1">
      <c r="A106" s="22">
        <v>31</v>
      </c>
      <c r="B106" s="16" t="s">
        <v>145</v>
      </c>
      <c r="C106" s="18" t="s">
        <v>11</v>
      </c>
      <c r="D106" s="18">
        <v>1</v>
      </c>
      <c r="E106" s="19" t="s">
        <v>146</v>
      </c>
      <c r="F106" s="12"/>
      <c r="G106" s="12">
        <f t="shared" si="12"/>
        <v>0</v>
      </c>
      <c r="H106" s="13"/>
      <c r="I106" s="12">
        <f t="shared" si="13"/>
        <v>0</v>
      </c>
      <c r="J106" s="12">
        <f t="shared" si="14"/>
        <v>0</v>
      </c>
      <c r="K106" s="12">
        <f t="shared" si="15"/>
        <v>0</v>
      </c>
    </row>
    <row r="107" spans="1:11" ht="73.5" customHeight="1">
      <c r="A107" s="22">
        <v>32</v>
      </c>
      <c r="B107" s="17" t="s">
        <v>147</v>
      </c>
      <c r="C107" s="18" t="s">
        <v>11</v>
      </c>
      <c r="D107" s="18">
        <v>1</v>
      </c>
      <c r="E107" s="19" t="s">
        <v>148</v>
      </c>
      <c r="F107" s="12"/>
      <c r="G107" s="12">
        <f t="shared" si="12"/>
        <v>0</v>
      </c>
      <c r="H107" s="13"/>
      <c r="I107" s="12">
        <f t="shared" si="13"/>
        <v>0</v>
      </c>
      <c r="J107" s="12">
        <f t="shared" si="14"/>
        <v>0</v>
      </c>
      <c r="K107" s="12">
        <f t="shared" si="15"/>
        <v>0</v>
      </c>
    </row>
    <row r="108" spans="1:11" ht="54" customHeight="1">
      <c r="A108" s="22">
        <v>33</v>
      </c>
      <c r="B108" s="17" t="s">
        <v>149</v>
      </c>
      <c r="C108" s="18" t="s">
        <v>11</v>
      </c>
      <c r="D108" s="18">
        <v>5</v>
      </c>
      <c r="E108" s="19" t="s">
        <v>150</v>
      </c>
      <c r="F108" s="12"/>
      <c r="G108" s="12">
        <f t="shared" si="12"/>
        <v>0</v>
      </c>
      <c r="H108" s="13"/>
      <c r="I108" s="12">
        <f t="shared" si="13"/>
        <v>0</v>
      </c>
      <c r="J108" s="12">
        <f t="shared" si="14"/>
        <v>0</v>
      </c>
      <c r="K108" s="12">
        <f t="shared" si="15"/>
        <v>0</v>
      </c>
    </row>
    <row r="109" spans="1:11" ht="66.75" customHeight="1">
      <c r="A109" s="22">
        <v>34</v>
      </c>
      <c r="B109" s="17" t="s">
        <v>151</v>
      </c>
      <c r="C109" s="18" t="s">
        <v>11</v>
      </c>
      <c r="D109" s="18">
        <v>1</v>
      </c>
      <c r="E109" s="16" t="s">
        <v>152</v>
      </c>
      <c r="F109" s="12"/>
      <c r="G109" s="12">
        <f t="shared" si="12"/>
        <v>0</v>
      </c>
      <c r="H109" s="13"/>
      <c r="I109" s="12">
        <f t="shared" si="13"/>
        <v>0</v>
      </c>
      <c r="J109" s="12">
        <f t="shared" si="14"/>
        <v>0</v>
      </c>
      <c r="K109" s="12">
        <f t="shared" si="15"/>
        <v>0</v>
      </c>
    </row>
    <row r="110" spans="1:11" ht="29.25" customHeight="1">
      <c r="A110" s="62" t="s">
        <v>12</v>
      </c>
      <c r="B110" s="63"/>
      <c r="C110" s="63"/>
      <c r="D110" s="63"/>
      <c r="E110" s="64"/>
      <c r="F110" s="18" t="s">
        <v>13</v>
      </c>
      <c r="G110" s="14">
        <f>SUM(G76:G109)</f>
        <v>0</v>
      </c>
      <c r="H110" s="18" t="s">
        <v>13</v>
      </c>
      <c r="I110" s="14">
        <f>SUM(I76:I109)</f>
        <v>0</v>
      </c>
      <c r="J110" s="18" t="s">
        <v>13</v>
      </c>
      <c r="K110" s="14">
        <f>SUM(K76:K109)</f>
        <v>0</v>
      </c>
    </row>
    <row r="111" spans="1:11" ht="48.75" customHeight="1">
      <c r="A111" s="47" t="s">
        <v>177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9"/>
    </row>
    <row r="112" spans="1:11" ht="45.75" customHeight="1">
      <c r="A112" s="21" t="s">
        <v>0</v>
      </c>
      <c r="B112" s="21" t="s">
        <v>1</v>
      </c>
      <c r="C112" s="21" t="s">
        <v>2</v>
      </c>
      <c r="D112" s="21" t="s">
        <v>3</v>
      </c>
      <c r="E112" s="21" t="s">
        <v>4</v>
      </c>
      <c r="F112" s="21" t="s">
        <v>5</v>
      </c>
      <c r="G112" s="21" t="s">
        <v>6</v>
      </c>
      <c r="H112" s="21" t="s">
        <v>7</v>
      </c>
      <c r="I112" s="21" t="s">
        <v>8</v>
      </c>
      <c r="J112" s="21" t="s">
        <v>9</v>
      </c>
      <c r="K112" s="21" t="s">
        <v>10</v>
      </c>
    </row>
    <row r="113" spans="1:11" ht="99" customHeight="1">
      <c r="A113" s="18">
        <v>1</v>
      </c>
      <c r="B113" s="16" t="s">
        <v>153</v>
      </c>
      <c r="C113" s="18" t="s">
        <v>11</v>
      </c>
      <c r="D113" s="18">
        <v>2</v>
      </c>
      <c r="E113" s="19" t="s">
        <v>90</v>
      </c>
      <c r="F113" s="12"/>
      <c r="G113" s="12">
        <f t="shared" ref="G113:G122" si="16">D113*F113</f>
        <v>0</v>
      </c>
      <c r="H113" s="13"/>
      <c r="I113" s="12">
        <f>G113*H113</f>
        <v>0</v>
      </c>
      <c r="J113" s="12">
        <f>F113+F113*H113</f>
        <v>0</v>
      </c>
      <c r="K113" s="12">
        <f>G113+G113*H113</f>
        <v>0</v>
      </c>
    </row>
    <row r="114" spans="1:11" ht="64.5" customHeight="1">
      <c r="A114" s="18">
        <v>2</v>
      </c>
      <c r="B114" s="16" t="s">
        <v>91</v>
      </c>
      <c r="C114" s="18" t="s">
        <v>11</v>
      </c>
      <c r="D114" s="18">
        <v>6</v>
      </c>
      <c r="E114" s="16" t="s">
        <v>92</v>
      </c>
      <c r="F114" s="12"/>
      <c r="G114" s="12">
        <f t="shared" si="16"/>
        <v>0</v>
      </c>
      <c r="H114" s="13"/>
      <c r="I114" s="12">
        <f t="shared" ref="I114:I122" si="17">G114*H114</f>
        <v>0</v>
      </c>
      <c r="J114" s="12">
        <f t="shared" ref="J114:J122" si="18">F114+F114*H114</f>
        <v>0</v>
      </c>
      <c r="K114" s="12">
        <f t="shared" ref="K114:K122" si="19">G114+G114*H114</f>
        <v>0</v>
      </c>
    </row>
    <row r="115" spans="1:11" ht="78.75" customHeight="1">
      <c r="A115" s="18">
        <v>3</v>
      </c>
      <c r="B115" s="16" t="s">
        <v>154</v>
      </c>
      <c r="C115" s="18" t="s">
        <v>15</v>
      </c>
      <c r="D115" s="18">
        <v>1</v>
      </c>
      <c r="E115" s="19" t="s">
        <v>155</v>
      </c>
      <c r="F115" s="12"/>
      <c r="G115" s="12">
        <f t="shared" si="16"/>
        <v>0</v>
      </c>
      <c r="H115" s="13"/>
      <c r="I115" s="12">
        <f t="shared" si="17"/>
        <v>0</v>
      </c>
      <c r="J115" s="12">
        <f t="shared" si="18"/>
        <v>0</v>
      </c>
      <c r="K115" s="12">
        <f t="shared" si="19"/>
        <v>0</v>
      </c>
    </row>
    <row r="116" spans="1:11" ht="84" customHeight="1">
      <c r="A116" s="18">
        <v>4</v>
      </c>
      <c r="B116" s="16" t="s">
        <v>156</v>
      </c>
      <c r="C116" s="18" t="s">
        <v>15</v>
      </c>
      <c r="D116" s="18">
        <v>1</v>
      </c>
      <c r="E116" s="19" t="s">
        <v>155</v>
      </c>
      <c r="F116" s="12"/>
      <c r="G116" s="12">
        <f t="shared" si="16"/>
        <v>0</v>
      </c>
      <c r="H116" s="13"/>
      <c r="I116" s="12">
        <f t="shared" si="17"/>
        <v>0</v>
      </c>
      <c r="J116" s="12">
        <f t="shared" si="18"/>
        <v>0</v>
      </c>
      <c r="K116" s="12">
        <f t="shared" si="19"/>
        <v>0</v>
      </c>
    </row>
    <row r="117" spans="1:11" ht="60.75" customHeight="1">
      <c r="A117" s="18">
        <v>5</v>
      </c>
      <c r="B117" s="16" t="s">
        <v>157</v>
      </c>
      <c r="C117" s="18" t="s">
        <v>11</v>
      </c>
      <c r="D117" s="18">
        <v>1</v>
      </c>
      <c r="E117" s="19" t="s">
        <v>158</v>
      </c>
      <c r="F117" s="12"/>
      <c r="G117" s="12">
        <f t="shared" si="16"/>
        <v>0</v>
      </c>
      <c r="H117" s="13"/>
      <c r="I117" s="12">
        <f t="shared" si="17"/>
        <v>0</v>
      </c>
      <c r="J117" s="12">
        <f t="shared" si="18"/>
        <v>0</v>
      </c>
      <c r="K117" s="12">
        <f t="shared" si="19"/>
        <v>0</v>
      </c>
    </row>
    <row r="118" spans="1:11" ht="48.75" customHeight="1">
      <c r="A118" s="18">
        <v>6</v>
      </c>
      <c r="B118" s="16" t="s">
        <v>159</v>
      </c>
      <c r="C118" s="18" t="s">
        <v>11</v>
      </c>
      <c r="D118" s="18">
        <v>1</v>
      </c>
      <c r="E118" s="19" t="s">
        <v>160</v>
      </c>
      <c r="F118" s="12"/>
      <c r="G118" s="12">
        <f t="shared" si="16"/>
        <v>0</v>
      </c>
      <c r="H118" s="13"/>
      <c r="I118" s="12">
        <f t="shared" si="17"/>
        <v>0</v>
      </c>
      <c r="J118" s="12">
        <f t="shared" si="18"/>
        <v>0</v>
      </c>
      <c r="K118" s="12">
        <f t="shared" si="19"/>
        <v>0</v>
      </c>
    </row>
    <row r="119" spans="1:11" ht="81.75" customHeight="1">
      <c r="A119" s="18">
        <v>7</v>
      </c>
      <c r="B119" s="16" t="s">
        <v>161</v>
      </c>
      <c r="C119" s="18" t="s">
        <v>11</v>
      </c>
      <c r="D119" s="18">
        <v>5</v>
      </c>
      <c r="E119" s="19" t="s">
        <v>162</v>
      </c>
      <c r="F119" s="12"/>
      <c r="G119" s="12">
        <f t="shared" si="16"/>
        <v>0</v>
      </c>
      <c r="H119" s="13"/>
      <c r="I119" s="12">
        <f t="shared" si="17"/>
        <v>0</v>
      </c>
      <c r="J119" s="12">
        <f t="shared" si="18"/>
        <v>0</v>
      </c>
      <c r="K119" s="12">
        <f t="shared" si="19"/>
        <v>0</v>
      </c>
    </row>
    <row r="120" spans="1:11" ht="63.75">
      <c r="A120" s="18">
        <v>8</v>
      </c>
      <c r="B120" s="16" t="s">
        <v>163</v>
      </c>
      <c r="C120" s="18" t="s">
        <v>11</v>
      </c>
      <c r="D120" s="18">
        <v>2</v>
      </c>
      <c r="E120" s="19" t="s">
        <v>164</v>
      </c>
      <c r="F120" s="12"/>
      <c r="G120" s="12">
        <f t="shared" si="16"/>
        <v>0</v>
      </c>
      <c r="H120" s="13"/>
      <c r="I120" s="12">
        <f t="shared" si="17"/>
        <v>0</v>
      </c>
      <c r="J120" s="12">
        <f t="shared" si="18"/>
        <v>0</v>
      </c>
      <c r="K120" s="12">
        <f t="shared" si="19"/>
        <v>0</v>
      </c>
    </row>
    <row r="121" spans="1:11" ht="79.5" customHeight="1">
      <c r="A121" s="18">
        <v>9</v>
      </c>
      <c r="B121" s="16" t="s">
        <v>165</v>
      </c>
      <c r="C121" s="18" t="s">
        <v>11</v>
      </c>
      <c r="D121" s="18">
        <v>1</v>
      </c>
      <c r="E121" s="19" t="s">
        <v>166</v>
      </c>
      <c r="F121" s="12"/>
      <c r="G121" s="12">
        <f t="shared" si="16"/>
        <v>0</v>
      </c>
      <c r="H121" s="13"/>
      <c r="I121" s="12">
        <f t="shared" si="17"/>
        <v>0</v>
      </c>
      <c r="J121" s="12">
        <f t="shared" si="18"/>
        <v>0</v>
      </c>
      <c r="K121" s="12">
        <f t="shared" si="19"/>
        <v>0</v>
      </c>
    </row>
    <row r="122" spans="1:11" ht="60.75" customHeight="1">
      <c r="A122" s="18">
        <v>10</v>
      </c>
      <c r="B122" s="16" t="s">
        <v>167</v>
      </c>
      <c r="C122" s="18" t="s">
        <v>11</v>
      </c>
      <c r="D122" s="18">
        <v>4</v>
      </c>
      <c r="E122" s="19" t="s">
        <v>168</v>
      </c>
      <c r="F122" s="12"/>
      <c r="G122" s="12">
        <f t="shared" si="16"/>
        <v>0</v>
      </c>
      <c r="H122" s="13"/>
      <c r="I122" s="12">
        <f t="shared" si="17"/>
        <v>0</v>
      </c>
      <c r="J122" s="12">
        <f t="shared" si="18"/>
        <v>0</v>
      </c>
      <c r="K122" s="12">
        <f t="shared" si="19"/>
        <v>0</v>
      </c>
    </row>
    <row r="123" spans="1:11" ht="45" customHeight="1">
      <c r="A123" s="62" t="s">
        <v>12</v>
      </c>
      <c r="B123" s="74"/>
      <c r="C123" s="74"/>
      <c r="D123" s="74"/>
      <c r="E123" s="75"/>
      <c r="F123" s="18" t="s">
        <v>13</v>
      </c>
      <c r="G123" s="14">
        <f>SUM(G113:G122)</f>
        <v>0</v>
      </c>
      <c r="H123" s="18" t="s">
        <v>13</v>
      </c>
      <c r="I123" s="14">
        <f>SUM(I113:I122)</f>
        <v>0</v>
      </c>
      <c r="J123" s="18" t="s">
        <v>13</v>
      </c>
      <c r="K123" s="14">
        <f>SUM(K113:K122)</f>
        <v>0</v>
      </c>
    </row>
    <row r="124" spans="1:11" ht="42.75" customHeight="1">
      <c r="A124" s="47" t="s">
        <v>178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9"/>
    </row>
    <row r="125" spans="1:11" ht="49.5" customHeight="1">
      <c r="A125" s="21" t="s">
        <v>0</v>
      </c>
      <c r="B125" s="21" t="s">
        <v>1</v>
      </c>
      <c r="C125" s="21" t="s">
        <v>2</v>
      </c>
      <c r="D125" s="21" t="s">
        <v>3</v>
      </c>
      <c r="E125" s="21" t="s">
        <v>4</v>
      </c>
      <c r="F125" s="21" t="s">
        <v>5</v>
      </c>
      <c r="G125" s="21" t="s">
        <v>6</v>
      </c>
      <c r="H125" s="21" t="s">
        <v>7</v>
      </c>
      <c r="I125" s="21" t="s">
        <v>8</v>
      </c>
      <c r="J125" s="21" t="s">
        <v>9</v>
      </c>
      <c r="K125" s="21" t="s">
        <v>10</v>
      </c>
    </row>
    <row r="126" spans="1:11" ht="102">
      <c r="A126" s="18">
        <v>1</v>
      </c>
      <c r="B126" s="18" t="s">
        <v>169</v>
      </c>
      <c r="C126" s="18" t="s">
        <v>11</v>
      </c>
      <c r="D126" s="18">
        <v>6</v>
      </c>
      <c r="E126" s="16" t="s">
        <v>48</v>
      </c>
      <c r="F126" s="12"/>
      <c r="G126" s="12">
        <f t="shared" ref="G126:G132" si="20">D126*F126</f>
        <v>0</v>
      </c>
      <c r="H126" s="13"/>
      <c r="I126" s="12">
        <f>G126*H126</f>
        <v>0</v>
      </c>
      <c r="J126" s="12">
        <f>F126+F126*H126</f>
        <v>0</v>
      </c>
      <c r="K126" s="12">
        <f>G126+G126*H126</f>
        <v>0</v>
      </c>
    </row>
    <row r="127" spans="1:11" ht="64.5" customHeight="1">
      <c r="A127" s="18">
        <v>2</v>
      </c>
      <c r="B127" s="16" t="s">
        <v>49</v>
      </c>
      <c r="C127" s="18" t="s">
        <v>11</v>
      </c>
      <c r="D127" s="18">
        <v>6</v>
      </c>
      <c r="E127" s="17" t="s">
        <v>93</v>
      </c>
      <c r="F127" s="12"/>
      <c r="G127" s="12">
        <f t="shared" si="20"/>
        <v>0</v>
      </c>
      <c r="H127" s="13"/>
      <c r="I127" s="12">
        <f t="shared" ref="I127:I132" si="21">G127*H127</f>
        <v>0</v>
      </c>
      <c r="J127" s="12">
        <f t="shared" ref="J127:J132" si="22">F127+F127*H127</f>
        <v>0</v>
      </c>
      <c r="K127" s="12">
        <f t="shared" ref="K127:K132" si="23">G127+G127*H127</f>
        <v>0</v>
      </c>
    </row>
    <row r="128" spans="1:11" ht="79.5" customHeight="1">
      <c r="A128" s="18">
        <v>3</v>
      </c>
      <c r="B128" s="18" t="s">
        <v>170</v>
      </c>
      <c r="C128" s="18" t="s">
        <v>11</v>
      </c>
      <c r="D128" s="18">
        <v>1</v>
      </c>
      <c r="E128" s="19" t="s">
        <v>58</v>
      </c>
      <c r="F128" s="12"/>
      <c r="G128" s="12">
        <f t="shared" si="20"/>
        <v>0</v>
      </c>
      <c r="H128" s="13"/>
      <c r="I128" s="12">
        <f t="shared" si="21"/>
        <v>0</v>
      </c>
      <c r="J128" s="12">
        <f t="shared" si="22"/>
        <v>0</v>
      </c>
      <c r="K128" s="12">
        <f t="shared" si="23"/>
        <v>0</v>
      </c>
    </row>
    <row r="129" spans="1:11" ht="87.75" customHeight="1">
      <c r="A129" s="18">
        <v>4</v>
      </c>
      <c r="B129" s="17" t="s">
        <v>95</v>
      </c>
      <c r="C129" s="18" t="s">
        <v>11</v>
      </c>
      <c r="D129" s="18">
        <v>1</v>
      </c>
      <c r="E129" s="16" t="s">
        <v>96</v>
      </c>
      <c r="F129" s="12"/>
      <c r="G129" s="12">
        <f t="shared" si="20"/>
        <v>0</v>
      </c>
      <c r="H129" s="13"/>
      <c r="I129" s="12">
        <f t="shared" si="21"/>
        <v>0</v>
      </c>
      <c r="J129" s="12">
        <f t="shared" si="22"/>
        <v>0</v>
      </c>
      <c r="K129" s="12">
        <f t="shared" si="23"/>
        <v>0</v>
      </c>
    </row>
    <row r="130" spans="1:11" ht="51">
      <c r="A130" s="18">
        <v>5</v>
      </c>
      <c r="B130" s="16" t="s">
        <v>171</v>
      </c>
      <c r="C130" s="18" t="s">
        <v>11</v>
      </c>
      <c r="D130" s="18">
        <v>1</v>
      </c>
      <c r="E130" s="19" t="s">
        <v>172</v>
      </c>
      <c r="F130" s="12"/>
      <c r="G130" s="12">
        <f t="shared" si="20"/>
        <v>0</v>
      </c>
      <c r="H130" s="13"/>
      <c r="I130" s="12">
        <f t="shared" si="21"/>
        <v>0</v>
      </c>
      <c r="J130" s="12">
        <f t="shared" si="22"/>
        <v>0</v>
      </c>
      <c r="K130" s="12">
        <f t="shared" si="23"/>
        <v>0</v>
      </c>
    </row>
    <row r="131" spans="1:11" ht="57" customHeight="1">
      <c r="A131" s="18">
        <v>6</v>
      </c>
      <c r="B131" s="17" t="s">
        <v>74</v>
      </c>
      <c r="C131" s="18" t="s">
        <v>11</v>
      </c>
      <c r="D131" s="18">
        <v>1</v>
      </c>
      <c r="E131" s="19" t="s">
        <v>173</v>
      </c>
      <c r="F131" s="12"/>
      <c r="G131" s="12">
        <f t="shared" si="20"/>
        <v>0</v>
      </c>
      <c r="H131" s="13"/>
      <c r="I131" s="12">
        <f t="shared" si="21"/>
        <v>0</v>
      </c>
      <c r="J131" s="12">
        <f t="shared" si="22"/>
        <v>0</v>
      </c>
      <c r="K131" s="12">
        <f t="shared" si="23"/>
        <v>0</v>
      </c>
    </row>
    <row r="132" spans="1:11" ht="57" customHeight="1">
      <c r="A132" s="18">
        <v>7</v>
      </c>
      <c r="B132" s="17" t="s">
        <v>174</v>
      </c>
      <c r="C132" s="18" t="s">
        <v>11</v>
      </c>
      <c r="D132" s="18">
        <v>1</v>
      </c>
      <c r="E132" s="19" t="s">
        <v>175</v>
      </c>
      <c r="F132" s="12"/>
      <c r="G132" s="12">
        <f t="shared" si="20"/>
        <v>0</v>
      </c>
      <c r="H132" s="13"/>
      <c r="I132" s="12">
        <f t="shared" si="21"/>
        <v>0</v>
      </c>
      <c r="J132" s="12">
        <f t="shared" si="22"/>
        <v>0</v>
      </c>
      <c r="K132" s="12">
        <f t="shared" si="23"/>
        <v>0</v>
      </c>
    </row>
    <row r="133" spans="1:11" ht="48" customHeight="1">
      <c r="A133" s="62" t="s">
        <v>12</v>
      </c>
      <c r="B133" s="74"/>
      <c r="C133" s="74"/>
      <c r="D133" s="74"/>
      <c r="E133" s="75"/>
      <c r="F133" s="18" t="s">
        <v>13</v>
      </c>
      <c r="G133" s="14">
        <f>SUM(G126:G132)</f>
        <v>0</v>
      </c>
      <c r="H133" s="18" t="s">
        <v>13</v>
      </c>
      <c r="I133" s="14">
        <f>SUM(I126:I132)</f>
        <v>0</v>
      </c>
      <c r="J133" s="18" t="s">
        <v>13</v>
      </c>
      <c r="K133" s="14">
        <f>SUM(K126:K132)</f>
        <v>0</v>
      </c>
    </row>
    <row r="134" spans="1:11" ht="35.25" customHeight="1">
      <c r="A134" s="47" t="s">
        <v>179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9"/>
    </row>
    <row r="135" spans="1:11" ht="39" customHeight="1">
      <c r="A135" s="21" t="s">
        <v>0</v>
      </c>
      <c r="B135" s="21" t="s">
        <v>1</v>
      </c>
      <c r="C135" s="21" t="s">
        <v>2</v>
      </c>
      <c r="D135" s="21" t="s">
        <v>3</v>
      </c>
      <c r="E135" s="21" t="s">
        <v>4</v>
      </c>
      <c r="F135" s="21" t="s">
        <v>5</v>
      </c>
      <c r="G135" s="21" t="s">
        <v>6</v>
      </c>
      <c r="H135" s="21" t="s">
        <v>7</v>
      </c>
      <c r="I135" s="21" t="s">
        <v>8</v>
      </c>
      <c r="J135" s="21" t="s">
        <v>9</v>
      </c>
      <c r="K135" s="21" t="s">
        <v>10</v>
      </c>
    </row>
    <row r="136" spans="1:11" ht="193.5" customHeight="1">
      <c r="A136" s="18">
        <v>1</v>
      </c>
      <c r="B136" s="16" t="s">
        <v>100</v>
      </c>
      <c r="C136" s="18" t="s">
        <v>87</v>
      </c>
      <c r="D136" s="18">
        <v>1</v>
      </c>
      <c r="E136" s="19" t="s">
        <v>226</v>
      </c>
      <c r="F136" s="12"/>
      <c r="G136" s="12">
        <f>D136*F136</f>
        <v>0</v>
      </c>
      <c r="H136" s="13"/>
      <c r="I136" s="12">
        <f>G136*H136</f>
        <v>0</v>
      </c>
      <c r="J136" s="12">
        <f>F136+F136*H136</f>
        <v>0</v>
      </c>
      <c r="K136" s="12">
        <f>G136+G136*H136</f>
        <v>0</v>
      </c>
    </row>
    <row r="137" spans="1:11" ht="43.5" customHeight="1">
      <c r="A137" s="62" t="s">
        <v>12</v>
      </c>
      <c r="B137" s="74"/>
      <c r="C137" s="74"/>
      <c r="D137" s="74"/>
      <c r="E137" s="75"/>
      <c r="F137" s="18" t="s">
        <v>13</v>
      </c>
      <c r="G137" s="14">
        <f>SUM(G136)</f>
        <v>0</v>
      </c>
      <c r="H137" s="18" t="s">
        <v>13</v>
      </c>
      <c r="I137" s="14">
        <f>SUM(I136)</f>
        <v>0</v>
      </c>
      <c r="J137" s="18" t="s">
        <v>13</v>
      </c>
      <c r="K137" s="14">
        <f>SUM(K136)</f>
        <v>0</v>
      </c>
    </row>
    <row r="138" spans="1:11" ht="47.25" customHeight="1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3"/>
    </row>
    <row r="139" spans="1:11" ht="51" customHeight="1">
      <c r="A139" s="76" t="s">
        <v>227</v>
      </c>
      <c r="B139" s="77"/>
      <c r="C139" s="77"/>
      <c r="D139" s="77"/>
      <c r="E139" s="77"/>
      <c r="F139" s="77"/>
      <c r="G139" s="77"/>
      <c r="H139" s="77"/>
      <c r="I139" s="77"/>
      <c r="J139" s="77"/>
      <c r="K139" s="78"/>
    </row>
    <row r="140" spans="1:11" ht="60.75" customHeight="1">
      <c r="A140" s="53" t="s">
        <v>214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5"/>
    </row>
    <row r="141" spans="1:11" ht="25.5">
      <c r="A141" s="21" t="s">
        <v>0</v>
      </c>
      <c r="B141" s="20" t="s">
        <v>1</v>
      </c>
      <c r="C141" s="20" t="s">
        <v>2</v>
      </c>
      <c r="D141" s="20" t="s">
        <v>3</v>
      </c>
      <c r="E141" s="20" t="s">
        <v>4</v>
      </c>
      <c r="F141" s="21" t="s">
        <v>5</v>
      </c>
      <c r="G141" s="21" t="s">
        <v>6</v>
      </c>
      <c r="H141" s="21" t="s">
        <v>7</v>
      </c>
      <c r="I141" s="21" t="s">
        <v>8</v>
      </c>
      <c r="J141" s="21" t="s">
        <v>9</v>
      </c>
      <c r="K141" s="21" t="s">
        <v>10</v>
      </c>
    </row>
    <row r="142" spans="1:11" ht="108" customHeight="1">
      <c r="A142" s="23">
        <v>1</v>
      </c>
      <c r="B142" s="17" t="s">
        <v>180</v>
      </c>
      <c r="C142" s="16" t="s">
        <v>11</v>
      </c>
      <c r="D142" s="16">
        <v>3</v>
      </c>
      <c r="E142" s="19" t="s">
        <v>62</v>
      </c>
      <c r="F142" s="12"/>
      <c r="G142" s="12">
        <f t="shared" ref="G142:G175" si="24">D142*F142</f>
        <v>0</v>
      </c>
      <c r="H142" s="13"/>
      <c r="I142" s="12">
        <f>G142*H142</f>
        <v>0</v>
      </c>
      <c r="J142" s="12">
        <f>F142+F142*H142</f>
        <v>0</v>
      </c>
      <c r="K142" s="12">
        <f>G142+G142*H142</f>
        <v>0</v>
      </c>
    </row>
    <row r="143" spans="1:11" ht="153" customHeight="1">
      <c r="A143" s="23">
        <v>2</v>
      </c>
      <c r="B143" s="17" t="s">
        <v>103</v>
      </c>
      <c r="C143" s="16" t="s">
        <v>11</v>
      </c>
      <c r="D143" s="16">
        <v>12</v>
      </c>
      <c r="E143" s="16" t="s">
        <v>21</v>
      </c>
      <c r="F143" s="12"/>
      <c r="G143" s="12">
        <f t="shared" si="24"/>
        <v>0</v>
      </c>
      <c r="H143" s="13"/>
      <c r="I143" s="12">
        <f t="shared" ref="I143:I175" si="25">G143*H143</f>
        <v>0</v>
      </c>
      <c r="J143" s="12">
        <f t="shared" ref="J143:J175" si="26">F143+F143*H143</f>
        <v>0</v>
      </c>
      <c r="K143" s="12">
        <f t="shared" ref="K143:K175" si="27">G143+G143*H143</f>
        <v>0</v>
      </c>
    </row>
    <row r="144" spans="1:11" ht="147.75" customHeight="1">
      <c r="A144" s="23">
        <v>3</v>
      </c>
      <c r="B144" s="17" t="s">
        <v>103</v>
      </c>
      <c r="C144" s="16" t="s">
        <v>11</v>
      </c>
      <c r="D144" s="16">
        <v>6</v>
      </c>
      <c r="E144" s="16" t="s">
        <v>20</v>
      </c>
      <c r="F144" s="12"/>
      <c r="G144" s="12">
        <f t="shared" si="24"/>
        <v>0</v>
      </c>
      <c r="H144" s="13"/>
      <c r="I144" s="12">
        <f t="shared" si="25"/>
        <v>0</v>
      </c>
      <c r="J144" s="12">
        <f t="shared" si="26"/>
        <v>0</v>
      </c>
      <c r="K144" s="12">
        <f t="shared" si="27"/>
        <v>0</v>
      </c>
    </row>
    <row r="145" spans="1:11" ht="265.5" customHeight="1">
      <c r="A145" s="23">
        <v>4</v>
      </c>
      <c r="B145" s="17" t="s">
        <v>181</v>
      </c>
      <c r="C145" s="16" t="s">
        <v>15</v>
      </c>
      <c r="D145" s="16">
        <v>1</v>
      </c>
      <c r="E145" s="16" t="s">
        <v>105</v>
      </c>
      <c r="F145" s="12"/>
      <c r="G145" s="12">
        <f t="shared" si="24"/>
        <v>0</v>
      </c>
      <c r="H145" s="13"/>
      <c r="I145" s="12">
        <f t="shared" si="25"/>
        <v>0</v>
      </c>
      <c r="J145" s="12">
        <f t="shared" si="26"/>
        <v>0</v>
      </c>
      <c r="K145" s="12">
        <f t="shared" si="27"/>
        <v>0</v>
      </c>
    </row>
    <row r="146" spans="1:11" ht="60.75" customHeight="1">
      <c r="A146" s="23">
        <v>5</v>
      </c>
      <c r="B146" s="17" t="s">
        <v>66</v>
      </c>
      <c r="C146" s="17" t="s">
        <v>11</v>
      </c>
      <c r="D146" s="17">
        <v>1</v>
      </c>
      <c r="E146" s="16" t="s">
        <v>67</v>
      </c>
      <c r="F146" s="12"/>
      <c r="G146" s="12">
        <f t="shared" si="24"/>
        <v>0</v>
      </c>
      <c r="H146" s="13"/>
      <c r="I146" s="12">
        <f t="shared" si="25"/>
        <v>0</v>
      </c>
      <c r="J146" s="12">
        <f t="shared" si="26"/>
        <v>0</v>
      </c>
      <c r="K146" s="12">
        <f t="shared" si="27"/>
        <v>0</v>
      </c>
    </row>
    <row r="147" spans="1:11" ht="79.5" customHeight="1">
      <c r="A147" s="23">
        <v>6</v>
      </c>
      <c r="B147" s="17" t="s">
        <v>39</v>
      </c>
      <c r="C147" s="17" t="s">
        <v>11</v>
      </c>
      <c r="D147" s="17">
        <v>1</v>
      </c>
      <c r="E147" s="16" t="s">
        <v>68</v>
      </c>
      <c r="F147" s="12"/>
      <c r="G147" s="12">
        <f t="shared" si="24"/>
        <v>0</v>
      </c>
      <c r="H147" s="13"/>
      <c r="I147" s="12">
        <f t="shared" si="25"/>
        <v>0</v>
      </c>
      <c r="J147" s="12">
        <f t="shared" si="26"/>
        <v>0</v>
      </c>
      <c r="K147" s="12">
        <f t="shared" si="27"/>
        <v>0</v>
      </c>
    </row>
    <row r="148" spans="1:11" ht="92.25" customHeight="1">
      <c r="A148" s="23">
        <v>7</v>
      </c>
      <c r="B148" s="17" t="s">
        <v>41</v>
      </c>
      <c r="C148" s="17" t="s">
        <v>11</v>
      </c>
      <c r="D148" s="17">
        <v>1</v>
      </c>
      <c r="E148" s="16" t="s">
        <v>69</v>
      </c>
      <c r="F148" s="12"/>
      <c r="G148" s="12">
        <f t="shared" si="24"/>
        <v>0</v>
      </c>
      <c r="H148" s="13"/>
      <c r="I148" s="12">
        <f t="shared" si="25"/>
        <v>0</v>
      </c>
      <c r="J148" s="12">
        <f t="shared" si="26"/>
        <v>0</v>
      </c>
      <c r="K148" s="12">
        <f t="shared" si="27"/>
        <v>0</v>
      </c>
    </row>
    <row r="149" spans="1:11" ht="89.25">
      <c r="A149" s="23">
        <v>8</v>
      </c>
      <c r="B149" s="17" t="s">
        <v>106</v>
      </c>
      <c r="C149" s="17" t="s">
        <v>11</v>
      </c>
      <c r="D149" s="17">
        <v>2</v>
      </c>
      <c r="E149" s="16" t="s">
        <v>107</v>
      </c>
      <c r="F149" s="12"/>
      <c r="G149" s="12">
        <f t="shared" si="24"/>
        <v>0</v>
      </c>
      <c r="H149" s="13"/>
      <c r="I149" s="12">
        <f t="shared" si="25"/>
        <v>0</v>
      </c>
      <c r="J149" s="12">
        <f t="shared" si="26"/>
        <v>0</v>
      </c>
      <c r="K149" s="12">
        <f t="shared" si="27"/>
        <v>0</v>
      </c>
    </row>
    <row r="150" spans="1:11" ht="51">
      <c r="A150" s="23">
        <v>9</v>
      </c>
      <c r="B150" s="17" t="s">
        <v>72</v>
      </c>
      <c r="C150" s="17" t="s">
        <v>11</v>
      </c>
      <c r="D150" s="17">
        <v>1</v>
      </c>
      <c r="E150" s="16" t="s">
        <v>182</v>
      </c>
      <c r="F150" s="12"/>
      <c r="G150" s="12">
        <f t="shared" si="24"/>
        <v>0</v>
      </c>
      <c r="H150" s="13"/>
      <c r="I150" s="12">
        <f t="shared" si="25"/>
        <v>0</v>
      </c>
      <c r="J150" s="12">
        <f t="shared" si="26"/>
        <v>0</v>
      </c>
      <c r="K150" s="12">
        <f t="shared" si="27"/>
        <v>0</v>
      </c>
    </row>
    <row r="151" spans="1:11" ht="51">
      <c r="A151" s="23">
        <v>10</v>
      </c>
      <c r="B151" s="17" t="s">
        <v>74</v>
      </c>
      <c r="C151" s="17" t="s">
        <v>11</v>
      </c>
      <c r="D151" s="17">
        <v>1</v>
      </c>
      <c r="E151" s="16" t="s">
        <v>109</v>
      </c>
      <c r="F151" s="12"/>
      <c r="G151" s="12">
        <f t="shared" si="24"/>
        <v>0</v>
      </c>
      <c r="H151" s="13"/>
      <c r="I151" s="12">
        <f t="shared" si="25"/>
        <v>0</v>
      </c>
      <c r="J151" s="12">
        <f t="shared" si="26"/>
        <v>0</v>
      </c>
      <c r="K151" s="12">
        <f t="shared" si="27"/>
        <v>0</v>
      </c>
    </row>
    <row r="152" spans="1:11" ht="63.75">
      <c r="A152" s="23">
        <v>11</v>
      </c>
      <c r="B152" s="17" t="s">
        <v>110</v>
      </c>
      <c r="C152" s="17" t="s">
        <v>11</v>
      </c>
      <c r="D152" s="17">
        <v>1</v>
      </c>
      <c r="E152" s="16" t="s">
        <v>111</v>
      </c>
      <c r="F152" s="12"/>
      <c r="G152" s="12">
        <f t="shared" si="24"/>
        <v>0</v>
      </c>
      <c r="H152" s="13"/>
      <c r="I152" s="12">
        <f t="shared" si="25"/>
        <v>0</v>
      </c>
      <c r="J152" s="12">
        <f t="shared" si="26"/>
        <v>0</v>
      </c>
      <c r="K152" s="12">
        <f t="shared" si="27"/>
        <v>0</v>
      </c>
    </row>
    <row r="153" spans="1:11" ht="79.5" customHeight="1">
      <c r="A153" s="23">
        <v>12</v>
      </c>
      <c r="B153" s="17" t="s">
        <v>78</v>
      </c>
      <c r="C153" s="17" t="s">
        <v>11</v>
      </c>
      <c r="D153" s="17">
        <v>2</v>
      </c>
      <c r="E153" s="16" t="s">
        <v>79</v>
      </c>
      <c r="F153" s="12"/>
      <c r="G153" s="12">
        <f t="shared" si="24"/>
        <v>0</v>
      </c>
      <c r="H153" s="13"/>
      <c r="I153" s="12">
        <f t="shared" si="25"/>
        <v>0</v>
      </c>
      <c r="J153" s="12">
        <f t="shared" si="26"/>
        <v>0</v>
      </c>
      <c r="K153" s="12">
        <f t="shared" si="27"/>
        <v>0</v>
      </c>
    </row>
    <row r="154" spans="1:11" ht="59.25" customHeight="1">
      <c r="A154" s="23">
        <v>13</v>
      </c>
      <c r="B154" s="17" t="s">
        <v>183</v>
      </c>
      <c r="C154" s="17" t="s">
        <v>11</v>
      </c>
      <c r="D154" s="17">
        <v>1</v>
      </c>
      <c r="E154" s="16" t="s">
        <v>113</v>
      </c>
      <c r="F154" s="12"/>
      <c r="G154" s="12">
        <f t="shared" si="24"/>
        <v>0</v>
      </c>
      <c r="H154" s="13"/>
      <c r="I154" s="12">
        <f t="shared" si="25"/>
        <v>0</v>
      </c>
      <c r="J154" s="12">
        <f t="shared" si="26"/>
        <v>0</v>
      </c>
      <c r="K154" s="12">
        <f t="shared" si="27"/>
        <v>0</v>
      </c>
    </row>
    <row r="155" spans="1:11" ht="59.25" customHeight="1">
      <c r="A155" s="23">
        <v>14</v>
      </c>
      <c r="B155" s="17" t="s">
        <v>184</v>
      </c>
      <c r="C155" s="17" t="s">
        <v>11</v>
      </c>
      <c r="D155" s="17">
        <v>1</v>
      </c>
      <c r="E155" s="16" t="s">
        <v>115</v>
      </c>
      <c r="F155" s="12"/>
      <c r="G155" s="12">
        <f t="shared" si="24"/>
        <v>0</v>
      </c>
      <c r="H155" s="13"/>
      <c r="I155" s="12">
        <f t="shared" si="25"/>
        <v>0</v>
      </c>
      <c r="J155" s="12">
        <f t="shared" si="26"/>
        <v>0</v>
      </c>
      <c r="K155" s="12">
        <f t="shared" si="27"/>
        <v>0</v>
      </c>
    </row>
    <row r="156" spans="1:11" ht="89.25">
      <c r="A156" s="23">
        <v>15</v>
      </c>
      <c r="B156" s="16" t="s">
        <v>116</v>
      </c>
      <c r="C156" s="17" t="s">
        <v>11</v>
      </c>
      <c r="D156" s="17">
        <v>3</v>
      </c>
      <c r="E156" s="19" t="s">
        <v>62</v>
      </c>
      <c r="F156" s="12"/>
      <c r="G156" s="12">
        <f t="shared" si="24"/>
        <v>0</v>
      </c>
      <c r="H156" s="13"/>
      <c r="I156" s="12">
        <f t="shared" si="25"/>
        <v>0</v>
      </c>
      <c r="J156" s="12">
        <f t="shared" si="26"/>
        <v>0</v>
      </c>
      <c r="K156" s="12">
        <f t="shared" si="27"/>
        <v>0</v>
      </c>
    </row>
    <row r="157" spans="1:11" ht="143.25" customHeight="1">
      <c r="A157" s="23">
        <v>16</v>
      </c>
      <c r="B157" s="17" t="s">
        <v>185</v>
      </c>
      <c r="C157" s="17" t="s">
        <v>11</v>
      </c>
      <c r="D157" s="17">
        <v>18</v>
      </c>
      <c r="E157" s="16" t="s">
        <v>118</v>
      </c>
      <c r="F157" s="12"/>
      <c r="G157" s="12">
        <f t="shared" si="24"/>
        <v>0</v>
      </c>
      <c r="H157" s="13"/>
      <c r="I157" s="12">
        <f t="shared" si="25"/>
        <v>0</v>
      </c>
      <c r="J157" s="12">
        <f t="shared" si="26"/>
        <v>0</v>
      </c>
      <c r="K157" s="12">
        <f t="shared" si="27"/>
        <v>0</v>
      </c>
    </row>
    <row r="158" spans="1:11" ht="409.6" customHeight="1">
      <c r="A158" s="23">
        <v>17</v>
      </c>
      <c r="B158" s="17" t="s">
        <v>186</v>
      </c>
      <c r="C158" s="16" t="s">
        <v>15</v>
      </c>
      <c r="D158" s="16">
        <v>1</v>
      </c>
      <c r="E158" s="25" t="s">
        <v>120</v>
      </c>
      <c r="F158" s="12"/>
      <c r="G158" s="12">
        <f t="shared" si="24"/>
        <v>0</v>
      </c>
      <c r="H158" s="13"/>
      <c r="I158" s="12">
        <f t="shared" si="25"/>
        <v>0</v>
      </c>
      <c r="J158" s="12">
        <f t="shared" si="26"/>
        <v>0</v>
      </c>
      <c r="K158" s="12">
        <f t="shared" si="27"/>
        <v>0</v>
      </c>
    </row>
    <row r="159" spans="1:11" ht="76.5">
      <c r="A159" s="23">
        <v>18</v>
      </c>
      <c r="B159" s="19" t="s">
        <v>187</v>
      </c>
      <c r="C159" s="17" t="s">
        <v>11</v>
      </c>
      <c r="D159" s="17">
        <v>1</v>
      </c>
      <c r="E159" s="16" t="s">
        <v>188</v>
      </c>
      <c r="F159" s="12"/>
      <c r="G159" s="12">
        <f t="shared" si="24"/>
        <v>0</v>
      </c>
      <c r="H159" s="13"/>
      <c r="I159" s="12">
        <f t="shared" si="25"/>
        <v>0</v>
      </c>
      <c r="J159" s="12">
        <f t="shared" si="26"/>
        <v>0</v>
      </c>
      <c r="K159" s="12">
        <f t="shared" si="27"/>
        <v>0</v>
      </c>
    </row>
    <row r="160" spans="1:11" ht="62.25" customHeight="1">
      <c r="A160" s="23">
        <v>19</v>
      </c>
      <c r="B160" s="17" t="s">
        <v>123</v>
      </c>
      <c r="C160" s="17" t="s">
        <v>11</v>
      </c>
      <c r="D160" s="17">
        <v>1</v>
      </c>
      <c r="E160" s="16" t="s">
        <v>124</v>
      </c>
      <c r="F160" s="12"/>
      <c r="G160" s="12">
        <f t="shared" si="24"/>
        <v>0</v>
      </c>
      <c r="H160" s="13"/>
      <c r="I160" s="12">
        <f t="shared" si="25"/>
        <v>0</v>
      </c>
      <c r="J160" s="12">
        <f t="shared" si="26"/>
        <v>0</v>
      </c>
      <c r="K160" s="12">
        <f t="shared" si="27"/>
        <v>0</v>
      </c>
    </row>
    <row r="161" spans="1:11" ht="38.25">
      <c r="A161" s="23">
        <v>20</v>
      </c>
      <c r="B161" s="17" t="s">
        <v>125</v>
      </c>
      <c r="C161" s="17" t="s">
        <v>11</v>
      </c>
      <c r="D161" s="17">
        <v>2</v>
      </c>
      <c r="E161" s="19" t="s">
        <v>126</v>
      </c>
      <c r="F161" s="12"/>
      <c r="G161" s="12">
        <f t="shared" si="24"/>
        <v>0</v>
      </c>
      <c r="H161" s="13"/>
      <c r="I161" s="12">
        <f t="shared" si="25"/>
        <v>0</v>
      </c>
      <c r="J161" s="12">
        <f t="shared" si="26"/>
        <v>0</v>
      </c>
      <c r="K161" s="12">
        <f t="shared" si="27"/>
        <v>0</v>
      </c>
    </row>
    <row r="162" spans="1:11" ht="63.75">
      <c r="A162" s="23">
        <v>21</v>
      </c>
      <c r="B162" s="17" t="s">
        <v>127</v>
      </c>
      <c r="C162" s="17" t="s">
        <v>11</v>
      </c>
      <c r="D162" s="17">
        <v>1</v>
      </c>
      <c r="E162" s="19" t="s">
        <v>128</v>
      </c>
      <c r="F162" s="12"/>
      <c r="G162" s="12">
        <f t="shared" si="24"/>
        <v>0</v>
      </c>
      <c r="H162" s="13"/>
      <c r="I162" s="12">
        <f t="shared" si="25"/>
        <v>0</v>
      </c>
      <c r="J162" s="12">
        <f t="shared" si="26"/>
        <v>0</v>
      </c>
      <c r="K162" s="12">
        <f t="shared" si="27"/>
        <v>0</v>
      </c>
    </row>
    <row r="163" spans="1:11" ht="76.5">
      <c r="A163" s="23">
        <v>22</v>
      </c>
      <c r="B163" s="10" t="s">
        <v>41</v>
      </c>
      <c r="C163" s="30" t="s">
        <v>11</v>
      </c>
      <c r="D163" s="10">
        <v>1</v>
      </c>
      <c r="E163" s="16" t="s">
        <v>69</v>
      </c>
      <c r="F163" s="12"/>
      <c r="G163" s="12">
        <f t="shared" si="24"/>
        <v>0</v>
      </c>
      <c r="H163" s="13"/>
      <c r="I163" s="12">
        <f t="shared" si="25"/>
        <v>0</v>
      </c>
      <c r="J163" s="12">
        <f t="shared" si="26"/>
        <v>0</v>
      </c>
      <c r="K163" s="12">
        <f t="shared" si="27"/>
        <v>0</v>
      </c>
    </row>
    <row r="164" spans="1:11" ht="76.5">
      <c r="A164" s="23">
        <v>23</v>
      </c>
      <c r="B164" s="19" t="s">
        <v>129</v>
      </c>
      <c r="C164" s="19" t="s">
        <v>11</v>
      </c>
      <c r="D164" s="19">
        <v>1</v>
      </c>
      <c r="E164" s="19" t="s">
        <v>130</v>
      </c>
      <c r="F164" s="12"/>
      <c r="G164" s="12">
        <f t="shared" si="24"/>
        <v>0</v>
      </c>
      <c r="H164" s="13"/>
      <c r="I164" s="12">
        <f t="shared" si="25"/>
        <v>0</v>
      </c>
      <c r="J164" s="12">
        <f t="shared" si="26"/>
        <v>0</v>
      </c>
      <c r="K164" s="12">
        <f t="shared" si="27"/>
        <v>0</v>
      </c>
    </row>
    <row r="165" spans="1:11" ht="51">
      <c r="A165" s="23">
        <v>24</v>
      </c>
      <c r="B165" s="19" t="s">
        <v>131</v>
      </c>
      <c r="C165" s="19" t="s">
        <v>11</v>
      </c>
      <c r="D165" s="19">
        <v>1</v>
      </c>
      <c r="E165" s="19" t="s">
        <v>189</v>
      </c>
      <c r="F165" s="12"/>
      <c r="G165" s="12">
        <f t="shared" si="24"/>
        <v>0</v>
      </c>
      <c r="H165" s="13"/>
      <c r="I165" s="12">
        <f t="shared" si="25"/>
        <v>0</v>
      </c>
      <c r="J165" s="12">
        <f t="shared" si="26"/>
        <v>0</v>
      </c>
      <c r="K165" s="12">
        <f t="shared" si="27"/>
        <v>0</v>
      </c>
    </row>
    <row r="166" spans="1:11" ht="49.5" customHeight="1">
      <c r="A166" s="23">
        <v>25</v>
      </c>
      <c r="B166" s="19" t="s">
        <v>133</v>
      </c>
      <c r="C166" s="19" t="s">
        <v>11</v>
      </c>
      <c r="D166" s="19">
        <v>1</v>
      </c>
      <c r="E166" s="19" t="s">
        <v>190</v>
      </c>
      <c r="F166" s="12"/>
      <c r="G166" s="12">
        <f t="shared" si="24"/>
        <v>0</v>
      </c>
      <c r="H166" s="13"/>
      <c r="I166" s="12">
        <f t="shared" si="25"/>
        <v>0</v>
      </c>
      <c r="J166" s="12">
        <f t="shared" si="26"/>
        <v>0</v>
      </c>
      <c r="K166" s="12">
        <f t="shared" si="27"/>
        <v>0</v>
      </c>
    </row>
    <row r="167" spans="1:11" ht="54" customHeight="1">
      <c r="A167" s="23">
        <v>26</v>
      </c>
      <c r="B167" s="16" t="s">
        <v>135</v>
      </c>
      <c r="C167" s="18" t="s">
        <v>11</v>
      </c>
      <c r="D167" s="18">
        <v>1</v>
      </c>
      <c r="E167" s="19" t="s">
        <v>136</v>
      </c>
      <c r="F167" s="12"/>
      <c r="G167" s="12">
        <f t="shared" si="24"/>
        <v>0</v>
      </c>
      <c r="H167" s="13"/>
      <c r="I167" s="12">
        <f t="shared" si="25"/>
        <v>0</v>
      </c>
      <c r="J167" s="12">
        <f t="shared" si="26"/>
        <v>0</v>
      </c>
      <c r="K167" s="12">
        <f t="shared" si="27"/>
        <v>0</v>
      </c>
    </row>
    <row r="168" spans="1:11" ht="74.25" customHeight="1">
      <c r="A168" s="23">
        <v>27</v>
      </c>
      <c r="B168" s="16" t="s">
        <v>137</v>
      </c>
      <c r="C168" s="18" t="s">
        <v>11</v>
      </c>
      <c r="D168" s="18">
        <v>1</v>
      </c>
      <c r="E168" s="19" t="s">
        <v>138</v>
      </c>
      <c r="F168" s="12"/>
      <c r="G168" s="12">
        <f t="shared" si="24"/>
        <v>0</v>
      </c>
      <c r="H168" s="13"/>
      <c r="I168" s="12">
        <f t="shared" si="25"/>
        <v>0</v>
      </c>
      <c r="J168" s="12">
        <f t="shared" si="26"/>
        <v>0</v>
      </c>
      <c r="K168" s="12">
        <f t="shared" si="27"/>
        <v>0</v>
      </c>
    </row>
    <row r="169" spans="1:11" ht="54" customHeight="1">
      <c r="A169" s="23">
        <v>28</v>
      </c>
      <c r="B169" s="16" t="s">
        <v>139</v>
      </c>
      <c r="C169" s="18" t="s">
        <v>11</v>
      </c>
      <c r="D169" s="18">
        <v>1</v>
      </c>
      <c r="E169" s="19" t="s">
        <v>140</v>
      </c>
      <c r="F169" s="12"/>
      <c r="G169" s="12">
        <f t="shared" si="24"/>
        <v>0</v>
      </c>
      <c r="H169" s="13"/>
      <c r="I169" s="12">
        <f t="shared" si="25"/>
        <v>0</v>
      </c>
      <c r="J169" s="12">
        <f t="shared" si="26"/>
        <v>0</v>
      </c>
      <c r="K169" s="12">
        <f t="shared" si="27"/>
        <v>0</v>
      </c>
    </row>
    <row r="170" spans="1:11" ht="46.5" customHeight="1">
      <c r="A170" s="23">
        <v>29</v>
      </c>
      <c r="B170" s="16" t="s">
        <v>141</v>
      </c>
      <c r="C170" s="18" t="s">
        <v>11</v>
      </c>
      <c r="D170" s="18">
        <v>1</v>
      </c>
      <c r="E170" s="19" t="s">
        <v>142</v>
      </c>
      <c r="F170" s="12"/>
      <c r="G170" s="12">
        <f t="shared" si="24"/>
        <v>0</v>
      </c>
      <c r="H170" s="13"/>
      <c r="I170" s="12">
        <f t="shared" si="25"/>
        <v>0</v>
      </c>
      <c r="J170" s="12">
        <f t="shared" si="26"/>
        <v>0</v>
      </c>
      <c r="K170" s="12">
        <f t="shared" si="27"/>
        <v>0</v>
      </c>
    </row>
    <row r="171" spans="1:11" ht="69.75" customHeight="1">
      <c r="A171" s="23">
        <v>30</v>
      </c>
      <c r="B171" s="16" t="s">
        <v>143</v>
      </c>
      <c r="C171" s="18" t="s">
        <v>11</v>
      </c>
      <c r="D171" s="18">
        <v>1</v>
      </c>
      <c r="E171" s="19" t="s">
        <v>144</v>
      </c>
      <c r="F171" s="12"/>
      <c r="G171" s="12">
        <f t="shared" si="24"/>
        <v>0</v>
      </c>
      <c r="H171" s="13"/>
      <c r="I171" s="12">
        <f t="shared" si="25"/>
        <v>0</v>
      </c>
      <c r="J171" s="12">
        <f t="shared" si="26"/>
        <v>0</v>
      </c>
      <c r="K171" s="12">
        <f t="shared" si="27"/>
        <v>0</v>
      </c>
    </row>
    <row r="172" spans="1:11" ht="56.25" customHeight="1">
      <c r="A172" s="23">
        <v>31</v>
      </c>
      <c r="B172" s="19" t="s">
        <v>145</v>
      </c>
      <c r="C172" s="19" t="s">
        <v>11</v>
      </c>
      <c r="D172" s="19">
        <v>1</v>
      </c>
      <c r="E172" s="19" t="s">
        <v>146</v>
      </c>
      <c r="F172" s="12"/>
      <c r="G172" s="12">
        <f t="shared" si="24"/>
        <v>0</v>
      </c>
      <c r="H172" s="13"/>
      <c r="I172" s="12">
        <f t="shared" si="25"/>
        <v>0</v>
      </c>
      <c r="J172" s="12">
        <f t="shared" si="26"/>
        <v>0</v>
      </c>
      <c r="K172" s="12">
        <f t="shared" si="27"/>
        <v>0</v>
      </c>
    </row>
    <row r="173" spans="1:11" ht="63.75">
      <c r="A173" s="23">
        <v>32</v>
      </c>
      <c r="B173" s="17" t="s">
        <v>147</v>
      </c>
      <c r="C173" s="18" t="s">
        <v>11</v>
      </c>
      <c r="D173" s="18">
        <v>1</v>
      </c>
      <c r="E173" s="19" t="s">
        <v>148</v>
      </c>
      <c r="F173" s="12"/>
      <c r="G173" s="12">
        <f t="shared" si="24"/>
        <v>0</v>
      </c>
      <c r="H173" s="13"/>
      <c r="I173" s="12">
        <f t="shared" si="25"/>
        <v>0</v>
      </c>
      <c r="J173" s="12">
        <f t="shared" si="26"/>
        <v>0</v>
      </c>
      <c r="K173" s="12">
        <f t="shared" si="27"/>
        <v>0</v>
      </c>
    </row>
    <row r="174" spans="1:11" ht="69.75" customHeight="1">
      <c r="A174" s="23">
        <v>33</v>
      </c>
      <c r="B174" s="17" t="s">
        <v>149</v>
      </c>
      <c r="C174" s="18" t="s">
        <v>11</v>
      </c>
      <c r="D174" s="18">
        <v>5</v>
      </c>
      <c r="E174" s="19" t="s">
        <v>150</v>
      </c>
      <c r="F174" s="12"/>
      <c r="G174" s="12">
        <f t="shared" si="24"/>
        <v>0</v>
      </c>
      <c r="H174" s="13"/>
      <c r="I174" s="12">
        <f t="shared" si="25"/>
        <v>0</v>
      </c>
      <c r="J174" s="12">
        <f t="shared" si="26"/>
        <v>0</v>
      </c>
      <c r="K174" s="12">
        <f t="shared" si="27"/>
        <v>0</v>
      </c>
    </row>
    <row r="175" spans="1:11" ht="62.25" customHeight="1">
      <c r="A175" s="23">
        <v>34</v>
      </c>
      <c r="B175" s="17" t="s">
        <v>151</v>
      </c>
      <c r="C175" s="18" t="s">
        <v>11</v>
      </c>
      <c r="D175" s="18">
        <v>1</v>
      </c>
      <c r="E175" s="16" t="s">
        <v>152</v>
      </c>
      <c r="F175" s="12"/>
      <c r="G175" s="12">
        <f t="shared" si="24"/>
        <v>0</v>
      </c>
      <c r="H175" s="13"/>
      <c r="I175" s="12">
        <f t="shared" si="25"/>
        <v>0</v>
      </c>
      <c r="J175" s="12">
        <f t="shared" si="26"/>
        <v>0</v>
      </c>
      <c r="K175" s="12">
        <f t="shared" si="27"/>
        <v>0</v>
      </c>
    </row>
    <row r="176" spans="1:11" ht="39.75" customHeight="1">
      <c r="A176" s="44" t="s">
        <v>12</v>
      </c>
      <c r="B176" s="60"/>
      <c r="C176" s="60"/>
      <c r="D176" s="60"/>
      <c r="E176" s="61"/>
      <c r="F176" s="16" t="s">
        <v>13</v>
      </c>
      <c r="G176" s="11">
        <f>SUM(G142:G175)</f>
        <v>0</v>
      </c>
      <c r="H176" s="16" t="s">
        <v>13</v>
      </c>
      <c r="I176" s="11">
        <f>SUM(I142:I175)</f>
        <v>0</v>
      </c>
      <c r="J176" s="16" t="s">
        <v>13</v>
      </c>
      <c r="K176" s="11">
        <f>SUM(K142:K175)</f>
        <v>0</v>
      </c>
    </row>
    <row r="177" spans="1:11" ht="42" customHeight="1">
      <c r="A177" s="53" t="s">
        <v>215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5"/>
    </row>
    <row r="178" spans="1:11" ht="45.75" customHeight="1">
      <c r="A178" s="21" t="s">
        <v>0</v>
      </c>
      <c r="B178" s="20" t="s">
        <v>1</v>
      </c>
      <c r="C178" s="20" t="s">
        <v>2</v>
      </c>
      <c r="D178" s="20" t="s">
        <v>3</v>
      </c>
      <c r="E178" s="20" t="s">
        <v>4</v>
      </c>
      <c r="F178" s="21" t="s">
        <v>5</v>
      </c>
      <c r="G178" s="21" t="s">
        <v>6</v>
      </c>
      <c r="H178" s="21" t="s">
        <v>7</v>
      </c>
      <c r="I178" s="21" t="s">
        <v>8</v>
      </c>
      <c r="J178" s="21" t="s">
        <v>9</v>
      </c>
      <c r="K178" s="21" t="s">
        <v>10</v>
      </c>
    </row>
    <row r="179" spans="1:11" ht="100.5" customHeight="1">
      <c r="A179" s="23">
        <v>1</v>
      </c>
      <c r="B179" s="17" t="s">
        <v>89</v>
      </c>
      <c r="C179" s="17" t="s">
        <v>11</v>
      </c>
      <c r="D179" s="17">
        <v>1</v>
      </c>
      <c r="E179" s="19" t="s">
        <v>90</v>
      </c>
      <c r="F179" s="12"/>
      <c r="G179" s="12">
        <f t="shared" ref="G179:G188" si="28">D179*F179</f>
        <v>0</v>
      </c>
      <c r="H179" s="13"/>
      <c r="I179" s="12">
        <f>G179*H179</f>
        <v>0</v>
      </c>
      <c r="J179" s="12">
        <f>F179+F179*H179</f>
        <v>0</v>
      </c>
      <c r="K179" s="12">
        <f>G179+G179*H179</f>
        <v>0</v>
      </c>
    </row>
    <row r="180" spans="1:11" ht="75" customHeight="1">
      <c r="A180" s="23">
        <v>2</v>
      </c>
      <c r="B180" s="17" t="s">
        <v>91</v>
      </c>
      <c r="C180" s="17" t="s">
        <v>11</v>
      </c>
      <c r="D180" s="17">
        <v>4</v>
      </c>
      <c r="E180" s="16" t="s">
        <v>191</v>
      </c>
      <c r="F180" s="12"/>
      <c r="G180" s="12">
        <f t="shared" si="28"/>
        <v>0</v>
      </c>
      <c r="H180" s="13"/>
      <c r="I180" s="12">
        <f t="shared" ref="I180:I188" si="29">G180*H180</f>
        <v>0</v>
      </c>
      <c r="J180" s="12">
        <f t="shared" ref="J180:J188" si="30">F180+F180*H180</f>
        <v>0</v>
      </c>
      <c r="K180" s="12">
        <f t="shared" ref="K180:K188" si="31">G180+G180*H180</f>
        <v>0</v>
      </c>
    </row>
    <row r="181" spans="1:11" ht="76.5">
      <c r="A181" s="23">
        <v>3</v>
      </c>
      <c r="B181" s="17" t="s">
        <v>192</v>
      </c>
      <c r="C181" s="17" t="s">
        <v>11</v>
      </c>
      <c r="D181" s="17">
        <v>2</v>
      </c>
      <c r="E181" s="19" t="s">
        <v>193</v>
      </c>
      <c r="F181" s="12"/>
      <c r="G181" s="12">
        <f t="shared" si="28"/>
        <v>0</v>
      </c>
      <c r="H181" s="13"/>
      <c r="I181" s="12">
        <f t="shared" si="29"/>
        <v>0</v>
      </c>
      <c r="J181" s="12">
        <f t="shared" si="30"/>
        <v>0</v>
      </c>
      <c r="K181" s="12">
        <f t="shared" si="31"/>
        <v>0</v>
      </c>
    </row>
    <row r="182" spans="1:11" ht="84.75" customHeight="1">
      <c r="A182" s="23">
        <v>4</v>
      </c>
      <c r="B182" s="17" t="s">
        <v>194</v>
      </c>
      <c r="C182" s="17" t="s">
        <v>11</v>
      </c>
      <c r="D182" s="17">
        <v>2</v>
      </c>
      <c r="E182" s="19" t="s">
        <v>162</v>
      </c>
      <c r="F182" s="12"/>
      <c r="G182" s="12">
        <f t="shared" si="28"/>
        <v>0</v>
      </c>
      <c r="H182" s="13"/>
      <c r="I182" s="12">
        <f t="shared" si="29"/>
        <v>0</v>
      </c>
      <c r="J182" s="12">
        <f t="shared" si="30"/>
        <v>0</v>
      </c>
      <c r="K182" s="12">
        <f t="shared" si="31"/>
        <v>0</v>
      </c>
    </row>
    <row r="183" spans="1:11" ht="110.25" customHeight="1">
      <c r="A183" s="23">
        <v>5</v>
      </c>
      <c r="B183" s="17" t="s">
        <v>195</v>
      </c>
      <c r="C183" s="17" t="s">
        <v>11</v>
      </c>
      <c r="D183" s="17">
        <v>2</v>
      </c>
      <c r="E183" s="19" t="s">
        <v>196</v>
      </c>
      <c r="F183" s="12"/>
      <c r="G183" s="12">
        <f t="shared" si="28"/>
        <v>0</v>
      </c>
      <c r="H183" s="13"/>
      <c r="I183" s="12">
        <f t="shared" si="29"/>
        <v>0</v>
      </c>
      <c r="J183" s="12">
        <f t="shared" si="30"/>
        <v>0</v>
      </c>
      <c r="K183" s="12">
        <f t="shared" si="31"/>
        <v>0</v>
      </c>
    </row>
    <row r="184" spans="1:11" ht="75" customHeight="1">
      <c r="A184" s="23">
        <v>6</v>
      </c>
      <c r="B184" s="31" t="s">
        <v>197</v>
      </c>
      <c r="C184" s="31" t="s">
        <v>11</v>
      </c>
      <c r="D184" s="31">
        <v>1</v>
      </c>
      <c r="E184" s="19" t="s">
        <v>198</v>
      </c>
      <c r="F184" s="12"/>
      <c r="G184" s="12">
        <f t="shared" si="28"/>
        <v>0</v>
      </c>
      <c r="H184" s="13"/>
      <c r="I184" s="12">
        <f t="shared" si="29"/>
        <v>0</v>
      </c>
      <c r="J184" s="12">
        <f t="shared" si="30"/>
        <v>0</v>
      </c>
      <c r="K184" s="12">
        <f t="shared" si="31"/>
        <v>0</v>
      </c>
    </row>
    <row r="185" spans="1:11" ht="89.25" customHeight="1">
      <c r="A185" s="23">
        <v>7</v>
      </c>
      <c r="B185" s="17" t="s">
        <v>199</v>
      </c>
      <c r="C185" s="17" t="s">
        <v>200</v>
      </c>
      <c r="D185" s="17">
        <v>1</v>
      </c>
      <c r="E185" s="19" t="s">
        <v>155</v>
      </c>
      <c r="F185" s="12"/>
      <c r="G185" s="12">
        <f t="shared" si="28"/>
        <v>0</v>
      </c>
      <c r="H185" s="13"/>
      <c r="I185" s="12">
        <f t="shared" si="29"/>
        <v>0</v>
      </c>
      <c r="J185" s="12">
        <f t="shared" si="30"/>
        <v>0</v>
      </c>
      <c r="K185" s="12">
        <f t="shared" si="31"/>
        <v>0</v>
      </c>
    </row>
    <row r="186" spans="1:11" ht="62.25" customHeight="1">
      <c r="A186" s="23">
        <v>8</v>
      </c>
      <c r="B186" s="17" t="s">
        <v>201</v>
      </c>
      <c r="C186" s="17" t="s">
        <v>11</v>
      </c>
      <c r="D186" s="17">
        <v>1</v>
      </c>
      <c r="E186" s="19" t="s">
        <v>160</v>
      </c>
      <c r="F186" s="12"/>
      <c r="G186" s="12">
        <f t="shared" si="28"/>
        <v>0</v>
      </c>
      <c r="H186" s="13"/>
      <c r="I186" s="12">
        <f t="shared" si="29"/>
        <v>0</v>
      </c>
      <c r="J186" s="12">
        <f t="shared" si="30"/>
        <v>0</v>
      </c>
      <c r="K186" s="12">
        <f t="shared" si="31"/>
        <v>0</v>
      </c>
    </row>
    <row r="187" spans="1:11" ht="75" customHeight="1">
      <c r="A187" s="23">
        <v>9</v>
      </c>
      <c r="B187" s="17" t="s">
        <v>202</v>
      </c>
      <c r="C187" s="17" t="s">
        <v>11</v>
      </c>
      <c r="D187" s="17">
        <v>1</v>
      </c>
      <c r="E187" s="19" t="s">
        <v>203</v>
      </c>
      <c r="F187" s="12"/>
      <c r="G187" s="12">
        <f t="shared" si="28"/>
        <v>0</v>
      </c>
      <c r="H187" s="13"/>
      <c r="I187" s="12">
        <f t="shared" si="29"/>
        <v>0</v>
      </c>
      <c r="J187" s="12">
        <f t="shared" si="30"/>
        <v>0</v>
      </c>
      <c r="K187" s="12">
        <f t="shared" si="31"/>
        <v>0</v>
      </c>
    </row>
    <row r="188" spans="1:11" ht="66" customHeight="1">
      <c r="A188" s="23">
        <v>10</v>
      </c>
      <c r="B188" s="17" t="s">
        <v>204</v>
      </c>
      <c r="C188" s="17" t="s">
        <v>11</v>
      </c>
      <c r="D188" s="17">
        <v>1</v>
      </c>
      <c r="E188" s="19" t="s">
        <v>205</v>
      </c>
      <c r="F188" s="12"/>
      <c r="G188" s="12">
        <f t="shared" si="28"/>
        <v>0</v>
      </c>
      <c r="H188" s="13"/>
      <c r="I188" s="12">
        <f t="shared" si="29"/>
        <v>0</v>
      </c>
      <c r="J188" s="12">
        <f t="shared" si="30"/>
        <v>0</v>
      </c>
      <c r="K188" s="12">
        <f t="shared" si="31"/>
        <v>0</v>
      </c>
    </row>
    <row r="189" spans="1:11" ht="24.75" customHeight="1">
      <c r="A189" s="44" t="s">
        <v>12</v>
      </c>
      <c r="B189" s="60"/>
      <c r="C189" s="60"/>
      <c r="D189" s="60"/>
      <c r="E189" s="61"/>
      <c r="F189" s="16" t="s">
        <v>13</v>
      </c>
      <c r="G189" s="11">
        <f>SUM(G179:G188)</f>
        <v>0</v>
      </c>
      <c r="H189" s="16" t="s">
        <v>13</v>
      </c>
      <c r="I189" s="11">
        <f>SUM(I179:I188)</f>
        <v>0</v>
      </c>
      <c r="J189" s="16" t="s">
        <v>13</v>
      </c>
      <c r="K189" s="11">
        <f>SUM(K179:K188)</f>
        <v>0</v>
      </c>
    </row>
    <row r="190" spans="1:11" ht="63.75" customHeight="1">
      <c r="A190" s="53" t="s">
        <v>216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5"/>
    </row>
    <row r="191" spans="1:11" ht="51.75" customHeight="1">
      <c r="A191" s="21" t="s">
        <v>0</v>
      </c>
      <c r="B191" s="20" t="s">
        <v>1</v>
      </c>
      <c r="C191" s="20" t="s">
        <v>2</v>
      </c>
      <c r="D191" s="20" t="s">
        <v>3</v>
      </c>
      <c r="E191" s="20" t="s">
        <v>4</v>
      </c>
      <c r="F191" s="21" t="s">
        <v>5</v>
      </c>
      <c r="G191" s="21" t="s">
        <v>6</v>
      </c>
      <c r="H191" s="21" t="s">
        <v>7</v>
      </c>
      <c r="I191" s="21" t="s">
        <v>8</v>
      </c>
      <c r="J191" s="21" t="s">
        <v>9</v>
      </c>
      <c r="K191" s="21" t="s">
        <v>10</v>
      </c>
    </row>
    <row r="192" spans="1:11" ht="102">
      <c r="A192" s="23">
        <v>1</v>
      </c>
      <c r="B192" s="17" t="s">
        <v>206</v>
      </c>
      <c r="C192" s="17" t="s">
        <v>11</v>
      </c>
      <c r="D192" s="17">
        <v>7</v>
      </c>
      <c r="E192" s="19" t="s">
        <v>207</v>
      </c>
      <c r="F192" s="12"/>
      <c r="G192" s="12">
        <f>D192*F192</f>
        <v>0</v>
      </c>
      <c r="H192" s="13"/>
      <c r="I192" s="12">
        <f>G192*H192</f>
        <v>0</v>
      </c>
      <c r="J192" s="12">
        <f>F192+F192*H192</f>
        <v>0</v>
      </c>
      <c r="K192" s="12">
        <f>G192+G192*H192</f>
        <v>0</v>
      </c>
    </row>
    <row r="193" spans="1:11" ht="110.25" customHeight="1">
      <c r="A193" s="23">
        <v>2</v>
      </c>
      <c r="B193" s="17" t="s">
        <v>208</v>
      </c>
      <c r="C193" s="17" t="s">
        <v>11</v>
      </c>
      <c r="D193" s="17">
        <v>2</v>
      </c>
      <c r="E193" s="19" t="s">
        <v>209</v>
      </c>
      <c r="F193" s="12"/>
      <c r="G193" s="12">
        <f>D193*F193</f>
        <v>0</v>
      </c>
      <c r="H193" s="13"/>
      <c r="I193" s="12">
        <f>G193*H193</f>
        <v>0</v>
      </c>
      <c r="J193" s="12">
        <f>F193+F193*H193</f>
        <v>0</v>
      </c>
      <c r="K193" s="12">
        <f>G193+G193*H193</f>
        <v>0</v>
      </c>
    </row>
    <row r="194" spans="1:11" ht="76.5">
      <c r="A194" s="23">
        <v>3</v>
      </c>
      <c r="B194" s="17" t="s">
        <v>210</v>
      </c>
      <c r="C194" s="17" t="s">
        <v>11</v>
      </c>
      <c r="D194" s="17">
        <v>41</v>
      </c>
      <c r="E194" s="19" t="s">
        <v>211</v>
      </c>
      <c r="F194" s="12"/>
      <c r="G194" s="12">
        <f>D194*F194</f>
        <v>0</v>
      </c>
      <c r="H194" s="13"/>
      <c r="I194" s="12">
        <f>G194*H194</f>
        <v>0</v>
      </c>
      <c r="J194" s="12">
        <f>F194+F194*H194</f>
        <v>0</v>
      </c>
      <c r="K194" s="12">
        <f>G194+G194*H194</f>
        <v>0</v>
      </c>
    </row>
    <row r="195" spans="1:11" ht="159" customHeight="1">
      <c r="A195" s="23">
        <v>4</v>
      </c>
      <c r="B195" s="17" t="s">
        <v>212</v>
      </c>
      <c r="C195" s="17" t="s">
        <v>11</v>
      </c>
      <c r="D195" s="17">
        <v>1</v>
      </c>
      <c r="E195" s="19" t="s">
        <v>213</v>
      </c>
      <c r="F195" s="12"/>
      <c r="G195" s="12">
        <f>D195*F195</f>
        <v>0</v>
      </c>
      <c r="H195" s="13"/>
      <c r="I195" s="12">
        <f>G195*H195</f>
        <v>0</v>
      </c>
      <c r="J195" s="12">
        <f>F195+F195*H195</f>
        <v>0</v>
      </c>
      <c r="K195" s="12">
        <f>G195+G195*H195</f>
        <v>0</v>
      </c>
    </row>
    <row r="196" spans="1:11" ht="29.25" customHeight="1">
      <c r="A196" s="44" t="s">
        <v>12</v>
      </c>
      <c r="B196" s="45"/>
      <c r="C196" s="45"/>
      <c r="D196" s="45"/>
      <c r="E196" s="46"/>
      <c r="F196" s="16" t="s">
        <v>13</v>
      </c>
      <c r="G196" s="11">
        <f>SUM(G192:G195)</f>
        <v>0</v>
      </c>
      <c r="H196" s="16" t="s">
        <v>13</v>
      </c>
      <c r="I196" s="11">
        <f>SUM(I192:I195)</f>
        <v>0</v>
      </c>
      <c r="J196" s="16" t="s">
        <v>13</v>
      </c>
      <c r="K196" s="11">
        <f>SUM(K192:K195)</f>
        <v>0</v>
      </c>
    </row>
    <row r="197" spans="1:11" ht="48.75" customHeight="1">
      <c r="A197" s="53" t="s">
        <v>218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5"/>
    </row>
    <row r="198" spans="1:11" ht="35.25" customHeight="1">
      <c r="A198" s="21" t="s">
        <v>0</v>
      </c>
      <c r="B198" s="20" t="s">
        <v>1</v>
      </c>
      <c r="C198" s="20" t="s">
        <v>2</v>
      </c>
      <c r="D198" s="20" t="s">
        <v>3</v>
      </c>
      <c r="E198" s="21" t="s">
        <v>4</v>
      </c>
      <c r="F198" s="21" t="s">
        <v>5</v>
      </c>
      <c r="G198" s="21" t="s">
        <v>6</v>
      </c>
      <c r="H198" s="21" t="s">
        <v>7</v>
      </c>
      <c r="I198" s="21" t="s">
        <v>8</v>
      </c>
      <c r="J198" s="21" t="s">
        <v>9</v>
      </c>
      <c r="K198" s="21" t="s">
        <v>10</v>
      </c>
    </row>
    <row r="199" spans="1:11" ht="207.75" customHeight="1">
      <c r="A199" s="23">
        <v>1</v>
      </c>
      <c r="B199" s="17" t="s">
        <v>100</v>
      </c>
      <c r="C199" s="17" t="s">
        <v>217</v>
      </c>
      <c r="D199" s="17">
        <v>3</v>
      </c>
      <c r="E199" s="19" t="s">
        <v>228</v>
      </c>
      <c r="F199" s="12"/>
      <c r="G199" s="12">
        <f>D199*F199</f>
        <v>0</v>
      </c>
      <c r="H199" s="13"/>
      <c r="I199" s="12">
        <f>G199*H199</f>
        <v>0</v>
      </c>
      <c r="J199" s="12">
        <f>F199+F199*H199</f>
        <v>0</v>
      </c>
      <c r="K199" s="12">
        <f>G199+G199*H199</f>
        <v>0</v>
      </c>
    </row>
    <row r="200" spans="1:11" ht="48.75" customHeight="1">
      <c r="A200" s="44" t="s">
        <v>12</v>
      </c>
      <c r="B200" s="60"/>
      <c r="C200" s="60"/>
      <c r="D200" s="60"/>
      <c r="E200" s="46"/>
      <c r="F200" s="16" t="s">
        <v>13</v>
      </c>
      <c r="G200" s="11">
        <f>SUM(G199)</f>
        <v>0</v>
      </c>
      <c r="H200" s="16" t="s">
        <v>13</v>
      </c>
      <c r="I200" s="11">
        <f>SUM(I199)</f>
        <v>0</v>
      </c>
      <c r="J200" s="16" t="s">
        <v>13</v>
      </c>
      <c r="K200" s="11">
        <f>SUM(K199)</f>
        <v>0</v>
      </c>
    </row>
    <row r="201" spans="1:11" ht="51.75" customHeight="1">
      <c r="A201" s="38" t="s">
        <v>222</v>
      </c>
      <c r="B201" s="39"/>
      <c r="C201" s="39"/>
      <c r="D201" s="39"/>
      <c r="E201" s="40"/>
      <c r="F201" s="32" t="s">
        <v>221</v>
      </c>
      <c r="G201" s="79">
        <f>G200+G196+G189+G176+G137+G133+G123+G110+G71+G67+G59+G54+G50+G31+G21</f>
        <v>0</v>
      </c>
      <c r="H201" s="32" t="s">
        <v>221</v>
      </c>
      <c r="I201" s="79">
        <f>I200+I196+I189+I176+I137+I133+I123+I110+I71+I67+I59+I54+I50+I31+I21</f>
        <v>0</v>
      </c>
      <c r="J201" s="32" t="s">
        <v>221</v>
      </c>
      <c r="K201" s="79">
        <f>K200+K196+K189+K176+K137+K133+K123+K110+K71+K67+K59+K54+K50+K31+K21</f>
        <v>0</v>
      </c>
    </row>
  </sheetData>
  <mergeCells count="39">
    <mergeCell ref="A137:E137"/>
    <mergeCell ref="A140:K140"/>
    <mergeCell ref="A176:E176"/>
    <mergeCell ref="A177:K177"/>
    <mergeCell ref="A200:E200"/>
    <mergeCell ref="A189:E189"/>
    <mergeCell ref="A190:K190"/>
    <mergeCell ref="A196:E196"/>
    <mergeCell ref="A139:K139"/>
    <mergeCell ref="A197:K197"/>
    <mergeCell ref="A138:K138"/>
    <mergeCell ref="A111:K111"/>
    <mergeCell ref="A123:E123"/>
    <mergeCell ref="A124:K124"/>
    <mergeCell ref="A133:E133"/>
    <mergeCell ref="A134:K134"/>
    <mergeCell ref="A22:K22"/>
    <mergeCell ref="A31:E31"/>
    <mergeCell ref="A34:K34"/>
    <mergeCell ref="A33:K33"/>
    <mergeCell ref="A110:E110"/>
    <mergeCell ref="A72:K72"/>
    <mergeCell ref="A32:K32"/>
    <mergeCell ref="A1:K1"/>
    <mergeCell ref="A2:K2"/>
    <mergeCell ref="A3:K3"/>
    <mergeCell ref="A201:E201"/>
    <mergeCell ref="A68:K68"/>
    <mergeCell ref="A71:E71"/>
    <mergeCell ref="A74:K74"/>
    <mergeCell ref="A73:K73"/>
    <mergeCell ref="A50:E50"/>
    <mergeCell ref="A54:E54"/>
    <mergeCell ref="A55:K55"/>
    <mergeCell ref="A59:E59"/>
    <mergeCell ref="A60:K60"/>
    <mergeCell ref="A67:E67"/>
    <mergeCell ref="A51:K51"/>
    <mergeCell ref="A21:E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 Czarna Dąbrówka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Użytkownik systemu Windows</cp:lastModifiedBy>
  <dcterms:created xsi:type="dcterms:W3CDTF">2014-07-21T12:26:32Z</dcterms:created>
  <dcterms:modified xsi:type="dcterms:W3CDTF">2014-07-24T05:16:11Z</dcterms:modified>
</cp:coreProperties>
</file>