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20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81" i="1" l="1"/>
  <c r="I81" i="1"/>
  <c r="G81" i="1"/>
  <c r="G60" i="1"/>
  <c r="I51" i="1"/>
  <c r="G51" i="1"/>
  <c r="K35" i="1"/>
  <c r="I35" i="1"/>
  <c r="G35" i="1"/>
  <c r="K26" i="1"/>
  <c r="I26" i="1"/>
  <c r="G26" i="1"/>
  <c r="K18" i="1"/>
  <c r="I18" i="1"/>
  <c r="G18" i="1"/>
  <c r="K7" i="1"/>
  <c r="I7" i="1"/>
  <c r="G7" i="1"/>
  <c r="J79" i="1"/>
  <c r="K79" i="1" s="1"/>
  <c r="G79" i="1"/>
  <c r="I79" i="1" s="1"/>
  <c r="J78" i="1"/>
  <c r="K78" i="1" s="1"/>
  <c r="G78" i="1"/>
  <c r="I78" i="1" s="1"/>
  <c r="J77" i="1"/>
  <c r="K77" i="1" s="1"/>
  <c r="G77" i="1"/>
  <c r="I77" i="1" s="1"/>
  <c r="J76" i="1"/>
  <c r="K76" i="1" s="1"/>
  <c r="G76" i="1"/>
  <c r="I76" i="1" s="1"/>
  <c r="J75" i="1"/>
  <c r="K75" i="1" s="1"/>
  <c r="G75" i="1"/>
  <c r="I75" i="1" s="1"/>
  <c r="J74" i="1"/>
  <c r="K74" i="1" s="1"/>
  <c r="G74" i="1"/>
  <c r="I74" i="1" s="1"/>
  <c r="J73" i="1"/>
  <c r="K73" i="1" s="1"/>
  <c r="G73" i="1"/>
  <c r="I73" i="1" s="1"/>
  <c r="J72" i="1"/>
  <c r="K72" i="1" s="1"/>
  <c r="G72" i="1"/>
  <c r="I72" i="1" s="1"/>
  <c r="J71" i="1"/>
  <c r="K71" i="1" s="1"/>
  <c r="G71" i="1"/>
  <c r="I71" i="1" s="1"/>
  <c r="J70" i="1"/>
  <c r="K70" i="1" s="1"/>
  <c r="G70" i="1"/>
  <c r="I70" i="1" s="1"/>
  <c r="J69" i="1"/>
  <c r="K69" i="1" s="1"/>
  <c r="G69" i="1"/>
  <c r="I69" i="1" s="1"/>
  <c r="J68" i="1"/>
  <c r="K68" i="1" s="1"/>
  <c r="G68" i="1"/>
  <c r="I68" i="1" s="1"/>
  <c r="J67" i="1"/>
  <c r="K67" i="1" s="1"/>
  <c r="G67" i="1"/>
  <c r="I67" i="1" s="1"/>
  <c r="J66" i="1"/>
  <c r="K66" i="1" s="1"/>
  <c r="G66" i="1"/>
  <c r="I66" i="1" s="1"/>
  <c r="J65" i="1"/>
  <c r="K65" i="1" s="1"/>
  <c r="G65" i="1"/>
  <c r="I65" i="1" s="1"/>
  <c r="J64" i="1"/>
  <c r="K64" i="1" s="1"/>
  <c r="K80" i="1" s="1"/>
  <c r="G64" i="1"/>
  <c r="I64" i="1" s="1"/>
  <c r="J59" i="1"/>
  <c r="K59" i="1" s="1"/>
  <c r="G59" i="1"/>
  <c r="I59" i="1" s="1"/>
  <c r="J58" i="1"/>
  <c r="K58" i="1" s="1"/>
  <c r="G58" i="1"/>
  <c r="I58" i="1" s="1"/>
  <c r="J57" i="1"/>
  <c r="K57" i="1" s="1"/>
  <c r="G57" i="1"/>
  <c r="I57" i="1" s="1"/>
  <c r="J56" i="1"/>
  <c r="K56" i="1" s="1"/>
  <c r="G56" i="1"/>
  <c r="I56" i="1" s="1"/>
  <c r="J50" i="1"/>
  <c r="K50" i="1" s="1"/>
  <c r="G50" i="1"/>
  <c r="I50" i="1" s="1"/>
  <c r="J49" i="1"/>
  <c r="K49" i="1" s="1"/>
  <c r="G49" i="1"/>
  <c r="I49" i="1" s="1"/>
  <c r="J48" i="1"/>
  <c r="K48" i="1" s="1"/>
  <c r="G48" i="1"/>
  <c r="I48" i="1" s="1"/>
  <c r="J47" i="1"/>
  <c r="K47" i="1" s="1"/>
  <c r="G47" i="1"/>
  <c r="I47" i="1" s="1"/>
  <c r="J46" i="1"/>
  <c r="K46" i="1" s="1"/>
  <c r="G46" i="1"/>
  <c r="I46" i="1" s="1"/>
  <c r="J45" i="1"/>
  <c r="K45" i="1" s="1"/>
  <c r="G45" i="1"/>
  <c r="I45" i="1" s="1"/>
  <c r="J44" i="1"/>
  <c r="K44" i="1" s="1"/>
  <c r="G44" i="1"/>
  <c r="I44" i="1" s="1"/>
  <c r="J43" i="1"/>
  <c r="K43" i="1" s="1"/>
  <c r="G43" i="1"/>
  <c r="I43" i="1" s="1"/>
  <c r="J42" i="1"/>
  <c r="K42" i="1" s="1"/>
  <c r="G42" i="1"/>
  <c r="I42" i="1" s="1"/>
  <c r="J41" i="1"/>
  <c r="K41" i="1" s="1"/>
  <c r="G41" i="1"/>
  <c r="I41" i="1" s="1"/>
  <c r="J40" i="1"/>
  <c r="K40" i="1" s="1"/>
  <c r="G40" i="1"/>
  <c r="I40" i="1" s="1"/>
  <c r="J39" i="1"/>
  <c r="K39" i="1" s="1"/>
  <c r="K51" i="1" s="1"/>
  <c r="G39" i="1"/>
  <c r="I39" i="1" s="1"/>
  <c r="J34" i="1"/>
  <c r="K34" i="1" s="1"/>
  <c r="G34" i="1"/>
  <c r="I34" i="1" s="1"/>
  <c r="J33" i="1"/>
  <c r="K33" i="1" s="1"/>
  <c r="G33" i="1"/>
  <c r="I33" i="1" s="1"/>
  <c r="J32" i="1"/>
  <c r="K32" i="1" s="1"/>
  <c r="G32" i="1"/>
  <c r="I32" i="1" s="1"/>
  <c r="J25" i="1"/>
  <c r="K25" i="1" s="1"/>
  <c r="G25" i="1"/>
  <c r="I25" i="1" s="1"/>
  <c r="J24" i="1"/>
  <c r="K24" i="1" s="1"/>
  <c r="G24" i="1"/>
  <c r="I24" i="1" s="1"/>
  <c r="J23" i="1"/>
  <c r="K23" i="1" s="1"/>
  <c r="G23" i="1"/>
  <c r="I23" i="1" s="1"/>
  <c r="J17" i="1"/>
  <c r="K17" i="1" s="1"/>
  <c r="G17" i="1"/>
  <c r="I17" i="1" s="1"/>
  <c r="J16" i="1"/>
  <c r="K16" i="1" s="1"/>
  <c r="G16" i="1"/>
  <c r="I16" i="1" s="1"/>
  <c r="J15" i="1"/>
  <c r="K15" i="1" s="1"/>
  <c r="G15" i="1"/>
  <c r="I15" i="1" s="1"/>
  <c r="J14" i="1"/>
  <c r="K14" i="1" s="1"/>
  <c r="G14" i="1"/>
  <c r="I14" i="1" s="1"/>
  <c r="J13" i="1"/>
  <c r="K13" i="1" s="1"/>
  <c r="G13" i="1"/>
  <c r="I13" i="1" s="1"/>
  <c r="J12" i="1"/>
  <c r="K12" i="1" s="1"/>
  <c r="G12" i="1"/>
  <c r="I12" i="1" s="1"/>
  <c r="J11" i="1"/>
  <c r="K11" i="1" s="1"/>
  <c r="G11" i="1"/>
  <c r="I11" i="1" s="1"/>
  <c r="J6" i="1"/>
  <c r="K6" i="1" s="1"/>
  <c r="G6" i="1"/>
  <c r="I6" i="1" s="1"/>
  <c r="J5" i="1"/>
  <c r="K5" i="1" s="1"/>
  <c r="G5" i="1"/>
  <c r="I5" i="1" s="1"/>
  <c r="K60" i="1" l="1"/>
  <c r="G80" i="1"/>
  <c r="I60" i="1" l="1"/>
  <c r="I80" i="1"/>
</calcChain>
</file>

<file path=xl/sharedStrings.xml><?xml version="1.0" encoding="utf-8"?>
<sst xmlns="http://schemas.openxmlformats.org/spreadsheetml/2006/main" count="262" uniqueCount="108">
  <si>
    <t>Lp</t>
  </si>
  <si>
    <t>Nazwa</t>
  </si>
  <si>
    <t>j.m.</t>
  </si>
  <si>
    <t>ilość</t>
  </si>
  <si>
    <t>Opis przedmiotu zamówienia</t>
  </si>
  <si>
    <t>cena jedn netto</t>
  </si>
  <si>
    <t>wartość netto</t>
  </si>
  <si>
    <t>stawka vat</t>
  </si>
  <si>
    <t>podatek vat</t>
  </si>
  <si>
    <t>wartość jedn.brutto</t>
  </si>
  <si>
    <t>wartość brutto</t>
  </si>
  <si>
    <t>szt.</t>
  </si>
  <si>
    <t>suma</t>
  </si>
  <si>
    <t>x</t>
  </si>
  <si>
    <t xml:space="preserve">Załacznik nr 4- Zakup i dostawa wyposażenia do utrzymania czystości w pomieszczeniach oraz  doposażenia kuchni </t>
  </si>
  <si>
    <t>Pralka</t>
  </si>
  <si>
    <t>Zapewnia wielostopniową ochronę  przed zalaniem, posiada wskaźniki LED przebiegu programu i w pełni elektroniczne sterowanie za pomocą jednego pokrętła do wszystkich programów. Dane techniczne: prędkość wirowania min. 1200 obr./ min, klasa energetyczna min. A++, wsad min. 5kg, otwierana z przodu, gwarancja min. 2 lata</t>
  </si>
  <si>
    <t>Zestaw sprzątający- wózek 2-wiaderkowy</t>
  </si>
  <si>
    <t xml:space="preserve">Wózek wyposażony w:  2 wiadra o poj min. 15l, wyciskarka do mopa, półka na detergenty, uchwyt na worek do śmieci. </t>
  </si>
  <si>
    <t>Obieraczka</t>
  </si>
  <si>
    <t>Urządzenie wykonane ze stali nierdz., wsad min. 6kg, prędkość min. 100kg/h, pokrywa poliwęglanowa z wyłącznikiem bezpieczeństwa i czasomierzem z regulacją, min. 1 rok gwarancji</t>
  </si>
  <si>
    <r>
      <t xml:space="preserve">Zmywarka z </t>
    </r>
    <r>
      <rPr>
        <sz val="10"/>
        <color rgb="FF000000"/>
        <rFont val="Times New Roman"/>
        <family val="1"/>
        <charset val="238"/>
      </rPr>
      <t>wyparzarką</t>
    </r>
  </si>
  <si>
    <t>Zmywarka gastronomiczna z funkcją wyparzania, wykonana ze stali nierdzewnej. Czas trwania cyklu maks. 120 sekund. Zużycie wody maks 2,5/cykl. gwarancja min. 2 lata</t>
  </si>
  <si>
    <t>Szafka przelotowa</t>
  </si>
  <si>
    <t>Szafka  przelotowa wykonana ze stali nierdzewnej, z drzwiami skrzydłowymi, z pólkami, wym. min. 180x60x50cm</t>
  </si>
  <si>
    <t>Stół przyścienny z drzwiami skrzydłowymi</t>
  </si>
  <si>
    <t>Stół spawany, przestawana półka, wykonany ze stali nierdzewnej, z 3 drzwiami skrzydłowymi, wym. min. 85x70x150cm</t>
  </si>
  <si>
    <t>Zamrażarka skrzyniowa</t>
  </si>
  <si>
    <t>Termos stalowy 50 l</t>
  </si>
  <si>
    <t>Termos ze stali nierdzewnej do transportu żywności, pokrywa z uszczelka wyposażona w zatrzaski, podstawa z tworzywa zabezpieczającego przed uszkodzeniem podłogi, zaopatrzony w wentyl odpowietrzający, uchwyty transportowe, utrzymujący ciepło min 6 godz.,  poj. 50l.</t>
  </si>
  <si>
    <t>Termos stalowy 2 l</t>
  </si>
  <si>
    <t xml:space="preserve">Termos stalowy z przyciskiem, poj. 2l, wkład stalowy, pokrywa i uchwyt z polipropylenu  </t>
  </si>
  <si>
    <t>4.1.1 - Zakup wyposażenia do utrzymania czystości w pomieszczeniach</t>
  </si>
  <si>
    <t>4.1.2 - Doposażenie kuchni - zakup i dostawa</t>
  </si>
  <si>
    <t>Froterka</t>
  </si>
  <si>
    <t>Posiada 3 pady wełniane do polerowania, torebka materiałowa na worek filtracyjny. Funkcja odsysania kurzu, uchwyt na kabel oraz rolki transportowe. Prędkość obrotowa mihb. 1000 obr./min. Szerokość robocza min. 290mm. torebka filtracyjna min. 4l, moc silnika do 600 W, dł. kabla min. 7 m. Gwarancja min. 2 lata</t>
  </si>
  <si>
    <t>Wózek do sprzątania</t>
  </si>
  <si>
    <t xml:space="preserve">Wózek wyposażony w:  zestaw 2 wiader do mycia podłóg z wyciskarką do mopów, 2 kuwety- 16l, 2 wiaderka 10 l, uchwyt na worek 120l wraz z pokrywą z systemem zaciskowym.  Składana rama wykonana z metalu, podstawa z tworzywa nierdzewnego,  min. 2 lata gwarancji. </t>
  </si>
  <si>
    <t>Odkurzacz</t>
  </si>
  <si>
    <t>Wyposażony w wąż ssący min 2m, metalowe rury ssące, zmywalny filtr nylonowy, dyszę podłogową, clip, system łączenia węży. Pojemność zbiornika min.7l,  o mocy min. 1200W. Gwarancja min. 2 lata</t>
  </si>
  <si>
    <t>4.2 -Zakup i dostawa wyposażenia do utrzymania czystości w pomieszczeniach oraz  doposażenia kuchni  - SP Jasień</t>
  </si>
  <si>
    <t>4.2.1-  Zakup wyposażenia do utrzymania czystości w pomieszczeniach</t>
  </si>
  <si>
    <t xml:space="preserve">Urządzenie wykonane ze stali nierdz., wsad min. 10kg, wydajność min. 100kg/h, czasomierz z regulacją, separator obierzyn ze stali nierdzewnej, 
możliwość obierania innych warzyw bulwiastych, min. 1 rok gwarancji </t>
  </si>
  <si>
    <t>Stół przyścienny</t>
  </si>
  <si>
    <t>Stół spawany z półką, wykonany ze stali nierdzewnej, wym. min. 85x60x100cm</t>
  </si>
  <si>
    <t>Szafka magazynowa</t>
  </si>
  <si>
    <t>Szafka  wykonana ze stali nierdzewnej (konstrukcja spawana) z drzwiami skrzydłowymi,  trzy przestawne półki, wym. min 100x60x180cm</t>
  </si>
  <si>
    <t>Zestaw naczyń dla dzieci</t>
  </si>
  <si>
    <t>kpl.</t>
  </si>
  <si>
    <t>Zestaw porcelany w zestawie min.  kubek 0,25l x 6, talerz płytki 195x 6,  salaterka 120 x 6, kolorystyka biało - zielona</t>
  </si>
  <si>
    <t>Zestaw sztućców</t>
  </si>
  <si>
    <t>Sztućce przeznaczone dla dzieci, wykonanae ze stali nierdz. z możliwością mycia w zmywarce. W zestawie min.: łyżka x12, widelec x12, nóż x12, łyżeczka x 12</t>
  </si>
  <si>
    <t>Stół ze zlewem dwukomorowym z półką</t>
  </si>
  <si>
    <t>Stół ze zlewem dwukomorowym (komora 40x40x25cm), półka, zaślepiony otwór pod baterię, wykonany ze stali nierdzewnej, wym. min. 85x60x100cm</t>
  </si>
  <si>
    <t>Okap</t>
  </si>
  <si>
    <t>Okap przyścienny trapezowy ze ścięciem, przystosowany do zamocowania na ścianie nad pojedynczym urządzeniem lub ciągiem urządzeń. Typ okapu o wysokiej skuteczności. Wykonany ze stali nierdzewnej w standardzie DC. Wbudowane labiryntowe łapacze tłuszczu, rynienka ociekowa z zaworem spustowym, okap z oświetleniem, wymiary: dł. 200cm, szer. 120 cm, wys. 525 mm, W zestawie króćce przyłączeniowe 2 szt. umiejscowione centralnie o średnicy 150 mm. Atesty PZH. Gwarancja min. 2 lata.</t>
  </si>
  <si>
    <t>Naleśnikarka</t>
  </si>
  <si>
    <t xml:space="preserve">Gładka powierzchnia grzewcza z płyty żeliwnej z powłoką ceramiczną, obudowa ze stali nierdzewnej, śr. 40cm, specjalna szuflada do przechowywania w stałej temperaturze talerzy lub przygotowanych naleśników, regulacja temperatury, moc 3kW, zasilana prądem, bezpiecznik zapobiegający przegrzaniu się urządzenia, gwarancja min. 2 lata, w zestawie 5 drewnianych płaskich szpatułek 
</t>
  </si>
  <si>
    <t>Szafa przelotowa do naczyń</t>
  </si>
  <si>
    <t>Szafka  przelotowa wykonana ze stali nierdzewnej, 3 przestawne półki, drzwi suwane, wym. min. 80x60x180cm</t>
  </si>
  <si>
    <t>Stół przyścienny z drzwiami suwanymi</t>
  </si>
  <si>
    <t>Stół spawany, przestawana półka, wykonany ze stali nierdzewnej, z 2 drzwiami suwanymi, wym. min. 85x60x100cm</t>
  </si>
  <si>
    <t>Zaparzacz</t>
  </si>
  <si>
    <t>Urządzenie do zaparzania herbaty oraz podgrzewania wody, bezkroplowy kranik, termostat bezpieczeństwa, kontrolka temperatury, wskaźnik poziomu napoju w zbiorniku, wykonana ze stali nierdzewnej, moc 1,35 kW, pojemność min 6 l</t>
  </si>
  <si>
    <t>Termos do przechowywania żywności 25l</t>
  </si>
  <si>
    <t>Termos ze stali nierdzewnej do transportu żywności, pokrywa z uszczelka wyposażona w zatrzaski, podstawa z tworzywa zabezpieczającego przed uszkodzeniem podłogi, zaopatrzony w wentyl odpowietrzający, uchwyty transportowe, utrzymujący ciepło min 6 godz.,  poj. 25l.</t>
  </si>
  <si>
    <t>4.3.1  - Zakup wyposażenia do utrzymania czystości w pomieszczeniach</t>
  </si>
  <si>
    <t>4.3.2 -  Wyposażenie lub doposażenie kuchni - zakup i dostawa</t>
  </si>
  <si>
    <t>Mop obrotowy</t>
  </si>
  <si>
    <t xml:space="preserve">Zesta składający się z obrotowego mopa oraz wiadra, teleskopowy drążek. Dobrze wyważone wiadro,  pedał przy wiadrze, odpowiadający za wyżymanie, jest trwały i wytrzymały. Włókna mopa dzięki swojej strukturze i delikatności nie rysują podłogi.  Nakładka mopa jest wymienna i może być prana w pralce.
</t>
  </si>
  <si>
    <t>Mop ściągający</t>
  </si>
  <si>
    <t>Zestaw zawiera: mop o szer. 80cm z drążkiem teleskopowym  80 - 140 cm, wiadro o wys. min. 40cm z włożoną wyciskarką i dodatkowy wkład. Mop umożliwiający jednoczesne wyżymanie mopa ręczne oraz w wiadrze.Wiadro wyposażone jest w specjalistyczną wyciskarkę. Mikroaktywne włókna nakładki mopa, która przeznaczona jest również do mycia podłóg drewnianych.</t>
  </si>
  <si>
    <t>Obieraczka do ziemniaków</t>
  </si>
  <si>
    <t>Zmywarka</t>
  </si>
  <si>
    <t>Garnek z kranem do gotowania ziemniaków</t>
  </si>
  <si>
    <t>Garnek wykonany z wysokiej jakości stali nierdzewnej. Przeznaczony do gotowania i odcedzania dużej ilości warzyw. Wyposażony w pokrywkę i przekręcany, nierdzewny zawór spustowy. Wytłoczony z jednego kawałka stali, beznitowe mocowanie uchwytów.
Trzywarstwowe dno (stal - aluminium - stal). Przystosowany do wszystkich typów kuchni, nadaje się do mycia w zmywarkach, poj. min. 50l</t>
  </si>
  <si>
    <t>Wkładka do gotowania ziemniaków</t>
  </si>
  <si>
    <t>Wykonana ze stali nierdzewnej,  zaopatrzona w otwory,  wysokość stopki ok. 5 cm, dopasowana do w/w garnka.</t>
  </si>
  <si>
    <t>Szatkownica do warzyw</t>
  </si>
  <si>
    <t>Elektryczna szatkownica do warzyw, 2 otwory wsadowe, demontowana komora robocza i podajnik, wydajność min. 40kg/godz, w zestawie komplet tarcz, min. rok gwarancji.</t>
  </si>
  <si>
    <t>Taboret gazowy podwójny</t>
  </si>
  <si>
    <t xml:space="preserve">Taboret gazowy dwupalnikowy o mocy 9 kW  wykonany  ze stali nierdzewnej, przystosowany do dużych garnków od 50 do 100l, zabezpieczenie przeciwwypływowe, redukcja mocy palników. Moc min. 18 kW. Gwarancja min. rok
</t>
  </si>
  <si>
    <t>Wózek do transportu żywności trójpółkowy</t>
  </si>
  <si>
    <t>Wózek 3-półkowy ze stali nierdzewnej, kółka gumowe, zamontowane hamulce, udźwig na pókę min. 70kg, wymiary powierzchni roboczej min. 80x50 cm.</t>
  </si>
  <si>
    <t>Tace prostokątne metalowe</t>
  </si>
  <si>
    <t>Prostokątna taca metalowa ze stali nierdzewnmej, polerowanej, wym. min. 55 x 35 x 2,5 cm</t>
  </si>
  <si>
    <t>Zestaw naczyń</t>
  </si>
  <si>
    <t>Zestaw porcelany w zestawie min.  kubek 0,25l x 6, talerz płytki 195x 6, salaterka 120 x 6, kolorystyka biało - zielona</t>
  </si>
  <si>
    <t>Zestaw dużych noży</t>
  </si>
  <si>
    <t xml:space="preserve">Zestaw noży kutych w pokrowcu. W zestawie
    nóż kuchenny min. 20cm, widelec, nóż do chleba, nóż do oddzielania, nóż do mięsa, stalka, można myć w zmywarkach i wyparzać
</t>
  </si>
  <si>
    <t>Termos na herbatę</t>
  </si>
  <si>
    <t>Termos z kranikiem o poj. min. 9l obudowa wykonana ze stali nierdzewnej, wnętrze wykonane z aluminium
składane nogi ułatwiające przechowywanie oraz rączka do przenoszenia.</t>
  </si>
  <si>
    <t>Otwieracz do konserw</t>
  </si>
  <si>
    <t>Otwieracz mocowany do blatu stołu zaciskiem ślimakowym i wkrętami, nóż z kółkiem w komplecie.</t>
  </si>
  <si>
    <t xml:space="preserve">Miska ze stali polerowanej mała </t>
  </si>
  <si>
    <t>Miska ze stali nierdzewnej, polerowanej,  śr. ok. 55cm, poj. min. 19l</t>
  </si>
  <si>
    <t xml:space="preserve">Miska ze stali polerowanej średnia </t>
  </si>
  <si>
    <t>Miska ze stali nierdzewnej, polerowanej,  śr. ok. 60cm, poj. min. 27l</t>
  </si>
  <si>
    <t>Miska ze stali polerowanej  duża</t>
  </si>
  <si>
    <t>Miska ze stali nierdzewnej, polerowanej,  śr. ok. 70cm, poj. min. 45l</t>
  </si>
  <si>
    <t>4.4 -Zakup i dostawa wyposażenia do utrzymania czystości w pomieszczeniach oraz  doposażenia kuchni  - ZS Nożyno</t>
  </si>
  <si>
    <t>4.4.1 -  Zakup wyposażenia do utrzymania czystości w pomieszczeniach</t>
  </si>
  <si>
    <t>4.4.2 -  Wyposażenie lub doposażenie kuchni - zakup i dostawa</t>
  </si>
  <si>
    <t>4.3 - Zakup i dostawa wyposażenia do utrzymania czystości w pomieszczeniach oraz  doposażenia kuchni  - ZS Rokity</t>
  </si>
  <si>
    <t>OGÓŁEM WARTOŚĆ ZAŁĄCZNIKA</t>
  </si>
  <si>
    <t>X</t>
  </si>
  <si>
    <t>Obudowa wykonana z blachy stalowej białej, możliwość regulacji temperatury, zamykana na kluczyk, oświetlenie wnętrza, poziom hałasu maks 47dB. Pojemność min. 400l,  4 kosze,  spust wody, zdolność zamrażania min. 20kg/dobę, klasa min. A+ , gwarancja min. 2 lata</t>
  </si>
  <si>
    <t>4. 1 - Zakup i dostawa wyposażenia do utrzymania czystości w pomieszczeniach oraz  doposażenia kuchni  - ZS Czarna Dąbrówka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</si>
</sst>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73" zoomScale="40" zoomScaleNormal="40" workbookViewId="0">
      <selection activeCell="O81" sqref="O81"/>
    </sheetView>
  </sheetViews>
  <sheetFormatPr defaultRowHeight="14.25"/>
  <cols>
    <col min="1" max="1" width="6.25" customWidth="1"/>
    <col min="2" max="2" width="13.5" customWidth="1"/>
    <col min="3" max="3" width="7.375" customWidth="1"/>
    <col min="5" max="5" width="27.5" customWidth="1"/>
    <col min="10" max="10" width="9.75" customWidth="1"/>
  </cols>
  <sheetData>
    <row r="1" spans="1:11" s="1" customFormat="1" ht="67.5" customHeigh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58.5" customHeight="1">
      <c r="A2" s="45" t="s">
        <v>107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54.75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9.75" customHeight="1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</row>
    <row r="5" spans="1:11" ht="144" customHeight="1">
      <c r="A5" s="23">
        <v>1</v>
      </c>
      <c r="B5" s="22" t="s">
        <v>15</v>
      </c>
      <c r="C5" s="22" t="s">
        <v>11</v>
      </c>
      <c r="D5" s="22">
        <v>1</v>
      </c>
      <c r="E5" s="22" t="s">
        <v>16</v>
      </c>
      <c r="F5" s="16"/>
      <c r="G5" s="16">
        <f>D5*F5</f>
        <v>0</v>
      </c>
      <c r="H5" s="7"/>
      <c r="I5" s="16">
        <f>H5*G5</f>
        <v>0</v>
      </c>
      <c r="J5" s="16">
        <f>F5*H5+F5</f>
        <v>0</v>
      </c>
      <c r="K5" s="16">
        <f>J5*D5</f>
        <v>0</v>
      </c>
    </row>
    <row r="6" spans="1:11" ht="78" customHeight="1">
      <c r="A6" s="23">
        <v>2</v>
      </c>
      <c r="B6" s="22" t="s">
        <v>17</v>
      </c>
      <c r="C6" s="22" t="s">
        <v>11</v>
      </c>
      <c r="D6" s="22">
        <v>2</v>
      </c>
      <c r="E6" s="24" t="s">
        <v>18</v>
      </c>
      <c r="F6" s="16"/>
      <c r="G6" s="16">
        <f>D6*F6</f>
        <v>0</v>
      </c>
      <c r="H6" s="7"/>
      <c r="I6" s="16">
        <f>H6*G6</f>
        <v>0</v>
      </c>
      <c r="J6" s="16">
        <f>F6*H6+F6</f>
        <v>0</v>
      </c>
      <c r="K6" s="16">
        <f>J6*D6</f>
        <v>0</v>
      </c>
    </row>
    <row r="7" spans="1:11" s="4" customFormat="1" ht="36.75" customHeight="1">
      <c r="A7" s="48" t="s">
        <v>12</v>
      </c>
      <c r="B7" s="49"/>
      <c r="C7" s="49"/>
      <c r="D7" s="49"/>
      <c r="E7" s="50"/>
      <c r="F7" s="23" t="s">
        <v>13</v>
      </c>
      <c r="G7" s="17">
        <f>SUM(G5:G6)</f>
        <v>0</v>
      </c>
      <c r="H7" s="23" t="s">
        <v>13</v>
      </c>
      <c r="I7" s="17">
        <f>SUM(I5:I6)</f>
        <v>0</v>
      </c>
      <c r="J7" s="23" t="s">
        <v>13</v>
      </c>
      <c r="K7" s="17">
        <f>SUM(K5:K6)</f>
        <v>0</v>
      </c>
    </row>
    <row r="8" spans="1:11" s="4" customFormat="1" ht="18.75" customHeight="1">
      <c r="A8" s="18"/>
      <c r="B8" s="19"/>
      <c r="C8" s="19"/>
      <c r="D8" s="19"/>
      <c r="E8" s="30"/>
      <c r="F8" s="35"/>
      <c r="G8" s="35"/>
      <c r="H8" s="35"/>
      <c r="I8" s="35"/>
      <c r="J8" s="35"/>
      <c r="K8" s="35"/>
    </row>
    <row r="9" spans="1:11" s="2" customFormat="1" ht="31.5" customHeight="1">
      <c r="A9" s="51" t="s">
        <v>33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38.25" customHeight="1">
      <c r="A10" s="27" t="s">
        <v>0</v>
      </c>
      <c r="B10" s="26" t="s">
        <v>1</v>
      </c>
      <c r="C10" s="26" t="s">
        <v>2</v>
      </c>
      <c r="D10" s="26" t="s">
        <v>3</v>
      </c>
      <c r="E10" s="26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7" t="s">
        <v>9</v>
      </c>
      <c r="K10" s="27" t="s">
        <v>10</v>
      </c>
    </row>
    <row r="11" spans="1:11" ht="132" customHeight="1">
      <c r="A11" s="28">
        <v>1</v>
      </c>
      <c r="B11" s="22" t="s">
        <v>19</v>
      </c>
      <c r="C11" s="22" t="s">
        <v>11</v>
      </c>
      <c r="D11" s="22">
        <v>1</v>
      </c>
      <c r="E11" s="22" t="s">
        <v>20</v>
      </c>
      <c r="F11" s="16"/>
      <c r="G11" s="16">
        <f>D11*F11</f>
        <v>0</v>
      </c>
      <c r="H11" s="7"/>
      <c r="I11" s="16">
        <f>H11*G11</f>
        <v>0</v>
      </c>
      <c r="J11" s="16">
        <f>F11*H11+F11</f>
        <v>0</v>
      </c>
      <c r="K11" s="16">
        <f>J11*D11</f>
        <v>0</v>
      </c>
    </row>
    <row r="12" spans="1:11" ht="88.5" customHeight="1">
      <c r="A12" s="28">
        <v>2</v>
      </c>
      <c r="B12" s="22" t="s">
        <v>21</v>
      </c>
      <c r="C12" s="22" t="s">
        <v>11</v>
      </c>
      <c r="D12" s="22">
        <v>1</v>
      </c>
      <c r="E12" s="24" t="s">
        <v>22</v>
      </c>
      <c r="F12" s="16"/>
      <c r="G12" s="16">
        <f>D12*F12</f>
        <v>0</v>
      </c>
      <c r="H12" s="7"/>
      <c r="I12" s="16">
        <f>H12*G12</f>
        <v>0</v>
      </c>
      <c r="J12" s="16">
        <f>F12*H12+F12</f>
        <v>0</v>
      </c>
      <c r="K12" s="16">
        <f>J12*D12</f>
        <v>0</v>
      </c>
    </row>
    <row r="13" spans="1:11" ht="66" customHeight="1">
      <c r="A13" s="28">
        <v>3</v>
      </c>
      <c r="B13" s="22" t="s">
        <v>23</v>
      </c>
      <c r="C13" s="22" t="s">
        <v>11</v>
      </c>
      <c r="D13" s="22">
        <v>2</v>
      </c>
      <c r="E13" s="22" t="s">
        <v>24</v>
      </c>
      <c r="F13" s="16"/>
      <c r="G13" s="16">
        <f>D13*F13</f>
        <v>0</v>
      </c>
      <c r="H13" s="7"/>
      <c r="I13" s="16">
        <f>H13*G13</f>
        <v>0</v>
      </c>
      <c r="J13" s="16">
        <f>F13*H13+F13</f>
        <v>0</v>
      </c>
      <c r="K13" s="16">
        <f>J13*D13</f>
        <v>0</v>
      </c>
    </row>
    <row r="14" spans="1:11" s="5" customFormat="1" ht="66" customHeight="1">
      <c r="A14" s="28">
        <v>4</v>
      </c>
      <c r="B14" s="22" t="s">
        <v>25</v>
      </c>
      <c r="C14" s="22" t="s">
        <v>11</v>
      </c>
      <c r="D14" s="22">
        <v>1</v>
      </c>
      <c r="E14" s="22" t="s">
        <v>26</v>
      </c>
      <c r="F14" s="16"/>
      <c r="G14" s="16">
        <f>D14*F14</f>
        <v>0</v>
      </c>
      <c r="H14" s="7"/>
      <c r="I14" s="16">
        <f>H14*G14</f>
        <v>0</v>
      </c>
      <c r="J14" s="16">
        <f>F14*H14+F14</f>
        <v>0</v>
      </c>
      <c r="K14" s="16">
        <f>J14*D14</f>
        <v>0</v>
      </c>
    </row>
    <row r="15" spans="1:11" ht="122.25" customHeight="1">
      <c r="A15" s="28">
        <v>5</v>
      </c>
      <c r="B15" s="22" t="s">
        <v>27</v>
      </c>
      <c r="C15" s="22" t="s">
        <v>11</v>
      </c>
      <c r="D15" s="22">
        <v>1</v>
      </c>
      <c r="E15" s="22" t="s">
        <v>106</v>
      </c>
      <c r="F15" s="16"/>
      <c r="G15" s="16">
        <f>D15*F15</f>
        <v>0</v>
      </c>
      <c r="H15" s="7"/>
      <c r="I15" s="16">
        <f>H15*G15</f>
        <v>0</v>
      </c>
      <c r="J15" s="16">
        <f>F15*H15+F15</f>
        <v>0</v>
      </c>
      <c r="K15" s="16">
        <f>J15*D15</f>
        <v>0</v>
      </c>
    </row>
    <row r="16" spans="1:11" s="3" customFormat="1" ht="126.75" customHeight="1">
      <c r="A16" s="28">
        <v>6</v>
      </c>
      <c r="B16" s="22" t="s">
        <v>28</v>
      </c>
      <c r="C16" s="22" t="s">
        <v>11</v>
      </c>
      <c r="D16" s="22">
        <v>2</v>
      </c>
      <c r="E16" s="21" t="s">
        <v>29</v>
      </c>
      <c r="F16" s="16"/>
      <c r="G16" s="16">
        <f>D16*F16</f>
        <v>0</v>
      </c>
      <c r="H16" s="7"/>
      <c r="I16" s="16">
        <f>H16*G16</f>
        <v>0</v>
      </c>
      <c r="J16" s="16">
        <f>F16*H16+F16</f>
        <v>0</v>
      </c>
      <c r="K16" s="16">
        <f>J16*D16</f>
        <v>0</v>
      </c>
    </row>
    <row r="17" spans="1:11" ht="89.25" customHeight="1">
      <c r="A17" s="28">
        <v>7</v>
      </c>
      <c r="B17" s="22" t="s">
        <v>30</v>
      </c>
      <c r="C17" s="22" t="s">
        <v>11</v>
      </c>
      <c r="D17" s="22">
        <v>2</v>
      </c>
      <c r="E17" s="21" t="s">
        <v>31</v>
      </c>
      <c r="F17" s="16"/>
      <c r="G17" s="16">
        <f>D17*F17</f>
        <v>0</v>
      </c>
      <c r="H17" s="7"/>
      <c r="I17" s="16">
        <f>H17*G17</f>
        <v>0</v>
      </c>
      <c r="J17" s="16">
        <f>F17*H17+F17</f>
        <v>0</v>
      </c>
      <c r="K17" s="16">
        <f>J17*D17</f>
        <v>0</v>
      </c>
    </row>
    <row r="18" spans="1:11" ht="37.5" customHeight="1">
      <c r="A18" s="56" t="s">
        <v>12</v>
      </c>
      <c r="B18" s="49"/>
      <c r="C18" s="49"/>
      <c r="D18" s="49"/>
      <c r="E18" s="50"/>
      <c r="F18" s="23" t="s">
        <v>13</v>
      </c>
      <c r="G18" s="17">
        <f>SUM(G11:G17)</f>
        <v>0</v>
      </c>
      <c r="H18" s="23" t="s">
        <v>13</v>
      </c>
      <c r="I18" s="17">
        <f>SUM(I11:I17)</f>
        <v>0</v>
      </c>
      <c r="J18" s="23" t="s">
        <v>13</v>
      </c>
      <c r="K18" s="17">
        <f>SUM(K11:K17)</f>
        <v>0</v>
      </c>
    </row>
    <row r="19" spans="1:11" s="20" customFormat="1" ht="37.5" customHeight="1">
      <c r="A19" s="29"/>
      <c r="B19" s="31"/>
      <c r="C19" s="31"/>
      <c r="D19" s="31"/>
      <c r="E19" s="31"/>
      <c r="F19" s="35"/>
      <c r="G19" s="35"/>
      <c r="H19" s="35"/>
      <c r="I19" s="35"/>
      <c r="J19" s="35"/>
      <c r="K19" s="25"/>
    </row>
    <row r="20" spans="1:11" s="20" customFormat="1" ht="37.5" customHeight="1">
      <c r="A20" s="53" t="s">
        <v>40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1" s="20" customFormat="1" ht="45.75" customHeight="1">
      <c r="A21" s="52" t="s">
        <v>41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20" customFormat="1" ht="45.75" customHeight="1">
      <c r="A22" s="27" t="s">
        <v>0</v>
      </c>
      <c r="B22" s="27" t="s">
        <v>1</v>
      </c>
      <c r="C22" s="27" t="s">
        <v>2</v>
      </c>
      <c r="D22" s="27" t="s">
        <v>3</v>
      </c>
      <c r="E22" s="27" t="s">
        <v>4</v>
      </c>
      <c r="F22" s="27" t="s">
        <v>5</v>
      </c>
      <c r="G22" s="27" t="s">
        <v>6</v>
      </c>
      <c r="H22" s="27" t="s">
        <v>7</v>
      </c>
      <c r="I22" s="27" t="s">
        <v>8</v>
      </c>
      <c r="J22" s="27" t="s">
        <v>9</v>
      </c>
      <c r="K22" s="27" t="s">
        <v>10</v>
      </c>
    </row>
    <row r="23" spans="1:11" s="20" customFormat="1" ht="135" customHeight="1">
      <c r="A23" s="21">
        <v>1</v>
      </c>
      <c r="B23" s="22" t="s">
        <v>34</v>
      </c>
      <c r="C23" s="22" t="s">
        <v>11</v>
      </c>
      <c r="D23" s="22">
        <v>1</v>
      </c>
      <c r="E23" s="24" t="s">
        <v>35</v>
      </c>
      <c r="F23" s="16"/>
      <c r="G23" s="16">
        <f t="shared" ref="G23:G25" si="0">D23*F23</f>
        <v>0</v>
      </c>
      <c r="H23" s="7"/>
      <c r="I23" s="16">
        <f t="shared" ref="I23:I25" si="1">H23*G23</f>
        <v>0</v>
      </c>
      <c r="J23" s="16">
        <f t="shared" ref="J23:J25" si="2">F23*H23+F23</f>
        <v>0</v>
      </c>
      <c r="K23" s="16">
        <f t="shared" ref="K23:K25" si="3">J23*D23</f>
        <v>0</v>
      </c>
    </row>
    <row r="24" spans="1:11" s="20" customFormat="1" ht="117" customHeight="1">
      <c r="A24" s="21">
        <v>2</v>
      </c>
      <c r="B24" s="22" t="s">
        <v>36</v>
      </c>
      <c r="C24" s="22" t="s">
        <v>11</v>
      </c>
      <c r="D24" s="22">
        <v>1</v>
      </c>
      <c r="E24" s="21" t="s">
        <v>37</v>
      </c>
      <c r="F24" s="16"/>
      <c r="G24" s="16">
        <f t="shared" si="0"/>
        <v>0</v>
      </c>
      <c r="H24" s="7"/>
      <c r="I24" s="16">
        <f t="shared" si="1"/>
        <v>0</v>
      </c>
      <c r="J24" s="16">
        <f t="shared" si="2"/>
        <v>0</v>
      </c>
      <c r="K24" s="16">
        <f t="shared" si="3"/>
        <v>0</v>
      </c>
    </row>
    <row r="25" spans="1:11" s="20" customFormat="1" ht="82.5" customHeight="1">
      <c r="A25" s="21">
        <v>3</v>
      </c>
      <c r="B25" s="22" t="s">
        <v>38</v>
      </c>
      <c r="C25" s="22" t="s">
        <v>11</v>
      </c>
      <c r="D25" s="22">
        <v>1</v>
      </c>
      <c r="E25" s="22" t="s">
        <v>39</v>
      </c>
      <c r="F25" s="16"/>
      <c r="G25" s="16">
        <f t="shared" si="0"/>
        <v>0</v>
      </c>
      <c r="H25" s="7"/>
      <c r="I25" s="16">
        <f t="shared" si="1"/>
        <v>0</v>
      </c>
      <c r="J25" s="16">
        <f t="shared" si="2"/>
        <v>0</v>
      </c>
      <c r="K25" s="16">
        <f t="shared" si="3"/>
        <v>0</v>
      </c>
    </row>
    <row r="26" spans="1:11" ht="51.75" customHeight="1">
      <c r="A26" s="39" t="s">
        <v>12</v>
      </c>
      <c r="B26" s="39"/>
      <c r="C26" s="39"/>
      <c r="D26" s="39"/>
      <c r="E26" s="39"/>
      <c r="F26" s="21" t="s">
        <v>13</v>
      </c>
      <c r="G26" s="16">
        <f>SUM(G23:G25)</f>
        <v>0</v>
      </c>
      <c r="H26" s="21" t="s">
        <v>13</v>
      </c>
      <c r="I26" s="16">
        <f>SUM(I23:I25)</f>
        <v>0</v>
      </c>
      <c r="J26" s="21" t="s">
        <v>13</v>
      </c>
      <c r="K26" s="16">
        <f>SUM(K23:K25)</f>
        <v>0</v>
      </c>
    </row>
    <row r="27" spans="1:11" ht="32.25" customHeight="1">
      <c r="A27" s="8"/>
      <c r="B27" s="8"/>
      <c r="C27" s="8"/>
      <c r="D27" s="8"/>
      <c r="E27" s="8"/>
      <c r="F27" s="11"/>
      <c r="G27" s="11"/>
      <c r="H27" s="11"/>
      <c r="I27" s="13"/>
      <c r="J27" s="11"/>
      <c r="K27" s="13"/>
    </row>
    <row r="28" spans="1:11" ht="27" customHeight="1">
      <c r="A28" s="9"/>
      <c r="B28" s="9"/>
      <c r="C28" s="9"/>
      <c r="D28" s="9"/>
      <c r="E28" s="9"/>
      <c r="F28" s="6"/>
      <c r="G28" s="6"/>
      <c r="H28" s="6"/>
      <c r="I28" s="12"/>
      <c r="J28" s="6"/>
      <c r="K28" s="12"/>
    </row>
    <row r="29" spans="1:11" ht="48" customHeight="1">
      <c r="A29" s="38" t="s">
        <v>103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32.25" customHeight="1">
      <c r="A30" s="65" t="s">
        <v>66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1" s="10" customFormat="1" ht="32.25" customHeight="1">
      <c r="A31" s="27" t="s">
        <v>0</v>
      </c>
      <c r="B31" s="27" t="s">
        <v>1</v>
      </c>
      <c r="C31" s="27" t="s">
        <v>2</v>
      </c>
      <c r="D31" s="27" t="s">
        <v>3</v>
      </c>
      <c r="E31" s="27" t="s">
        <v>4</v>
      </c>
      <c r="F31" s="27" t="s">
        <v>5</v>
      </c>
      <c r="G31" s="27" t="s">
        <v>6</v>
      </c>
      <c r="H31" s="27" t="s">
        <v>7</v>
      </c>
      <c r="I31" s="27" t="s">
        <v>8</v>
      </c>
      <c r="J31" s="27" t="s">
        <v>9</v>
      </c>
      <c r="K31" s="27" t="s">
        <v>10</v>
      </c>
    </row>
    <row r="32" spans="1:11" ht="92.25" customHeight="1">
      <c r="A32" s="23">
        <v>1</v>
      </c>
      <c r="B32" s="23" t="s">
        <v>38</v>
      </c>
      <c r="C32" s="23" t="s">
        <v>11</v>
      </c>
      <c r="D32" s="23">
        <v>1</v>
      </c>
      <c r="E32" s="22" t="s">
        <v>39</v>
      </c>
      <c r="F32" s="16"/>
      <c r="G32" s="16">
        <f t="shared" ref="G32:G34" si="4">D32*F32</f>
        <v>0</v>
      </c>
      <c r="H32" s="7"/>
      <c r="I32" s="16">
        <f t="shared" ref="I32:I34" si="5">H32*G32</f>
        <v>0</v>
      </c>
      <c r="J32" s="16">
        <f t="shared" ref="J32:J34" si="6">F32*H32+F32</f>
        <v>0</v>
      </c>
      <c r="K32" s="16">
        <f t="shared" ref="K32:K34" si="7">J32*D32</f>
        <v>0</v>
      </c>
    </row>
    <row r="33" spans="1:11" ht="138.75" customHeight="1">
      <c r="A33" s="23">
        <v>2</v>
      </c>
      <c r="B33" s="23" t="s">
        <v>15</v>
      </c>
      <c r="C33" s="23" t="s">
        <v>11</v>
      </c>
      <c r="D33" s="23">
        <v>1</v>
      </c>
      <c r="E33" s="22" t="s">
        <v>16</v>
      </c>
      <c r="F33" s="16"/>
      <c r="G33" s="16">
        <f t="shared" si="4"/>
        <v>0</v>
      </c>
      <c r="H33" s="7"/>
      <c r="I33" s="16">
        <f t="shared" si="5"/>
        <v>0</v>
      </c>
      <c r="J33" s="16">
        <f t="shared" si="6"/>
        <v>0</v>
      </c>
      <c r="K33" s="16">
        <f t="shared" si="7"/>
        <v>0</v>
      </c>
    </row>
    <row r="34" spans="1:11" ht="145.5" customHeight="1">
      <c r="A34" s="23">
        <v>3</v>
      </c>
      <c r="B34" s="23" t="s">
        <v>34</v>
      </c>
      <c r="C34" s="23" t="s">
        <v>11</v>
      </c>
      <c r="D34" s="23">
        <v>1</v>
      </c>
      <c r="E34" s="24" t="s">
        <v>35</v>
      </c>
      <c r="F34" s="16"/>
      <c r="G34" s="16">
        <f t="shared" si="4"/>
        <v>0</v>
      </c>
      <c r="H34" s="7"/>
      <c r="I34" s="16">
        <f t="shared" si="5"/>
        <v>0</v>
      </c>
      <c r="J34" s="16">
        <f t="shared" si="6"/>
        <v>0</v>
      </c>
      <c r="K34" s="16">
        <f t="shared" si="7"/>
        <v>0</v>
      </c>
    </row>
    <row r="35" spans="1:11" ht="48" customHeight="1">
      <c r="A35" s="56" t="s">
        <v>12</v>
      </c>
      <c r="B35" s="63"/>
      <c r="C35" s="63"/>
      <c r="D35" s="63"/>
      <c r="E35" s="64"/>
      <c r="F35" s="23" t="s">
        <v>13</v>
      </c>
      <c r="G35" s="17">
        <f>SUM(G32:G34)</f>
        <v>0</v>
      </c>
      <c r="H35" s="23" t="s">
        <v>13</v>
      </c>
      <c r="I35" s="17">
        <f>SUM(I32:I34)</f>
        <v>0</v>
      </c>
      <c r="J35" s="23" t="s">
        <v>13</v>
      </c>
      <c r="K35" s="17">
        <f>SUM(K32:K34)</f>
        <v>0</v>
      </c>
    </row>
    <row r="36" spans="1:11" ht="3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25"/>
    </row>
    <row r="37" spans="1:11" ht="63" customHeight="1">
      <c r="A37" s="65" t="s">
        <v>67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38" spans="1:11" s="10" customFormat="1" ht="74.25" customHeight="1">
      <c r="A38" s="27" t="s">
        <v>0</v>
      </c>
      <c r="B38" s="27" t="s">
        <v>1</v>
      </c>
      <c r="C38" s="27" t="s">
        <v>2</v>
      </c>
      <c r="D38" s="27" t="s">
        <v>3</v>
      </c>
      <c r="E38" s="27" t="s">
        <v>4</v>
      </c>
      <c r="F38" s="27" t="s">
        <v>5</v>
      </c>
      <c r="G38" s="27" t="s">
        <v>6</v>
      </c>
      <c r="H38" s="27" t="s">
        <v>7</v>
      </c>
      <c r="I38" s="27" t="s">
        <v>8</v>
      </c>
      <c r="J38" s="27" t="s">
        <v>9</v>
      </c>
      <c r="K38" s="27" t="s">
        <v>10</v>
      </c>
    </row>
    <row r="39" spans="1:11" s="10" customFormat="1" ht="120.75" customHeight="1">
      <c r="A39" s="23">
        <v>1</v>
      </c>
      <c r="B39" s="23" t="s">
        <v>19</v>
      </c>
      <c r="C39" s="23" t="s">
        <v>11</v>
      </c>
      <c r="D39" s="23">
        <v>1</v>
      </c>
      <c r="E39" s="22" t="s">
        <v>42</v>
      </c>
      <c r="F39" s="16"/>
      <c r="G39" s="16">
        <f t="shared" ref="G39:G50" si="8">D39*F39</f>
        <v>0</v>
      </c>
      <c r="H39" s="7"/>
      <c r="I39" s="16">
        <f t="shared" ref="I39:I50" si="9">H39*G39</f>
        <v>0</v>
      </c>
      <c r="J39" s="16">
        <f t="shared" ref="J39:J50" si="10">F39*H39+F39</f>
        <v>0</v>
      </c>
      <c r="K39" s="16">
        <f t="shared" ref="K39:K50" si="11">J39*D39</f>
        <v>0</v>
      </c>
    </row>
    <row r="40" spans="1:11" ht="45" customHeight="1">
      <c r="A40" s="23">
        <v>2</v>
      </c>
      <c r="B40" s="23" t="s">
        <v>43</v>
      </c>
      <c r="C40" s="23" t="s">
        <v>11</v>
      </c>
      <c r="D40" s="23">
        <v>2</v>
      </c>
      <c r="E40" s="22" t="s">
        <v>44</v>
      </c>
      <c r="F40" s="16"/>
      <c r="G40" s="16">
        <f t="shared" si="8"/>
        <v>0</v>
      </c>
      <c r="H40" s="7"/>
      <c r="I40" s="16">
        <f t="shared" si="9"/>
        <v>0</v>
      </c>
      <c r="J40" s="16">
        <f t="shared" si="10"/>
        <v>0</v>
      </c>
      <c r="K40" s="16">
        <f t="shared" si="11"/>
        <v>0</v>
      </c>
    </row>
    <row r="41" spans="1:11" ht="103.5" customHeight="1">
      <c r="A41" s="23">
        <v>3</v>
      </c>
      <c r="B41" s="23" t="s">
        <v>45</v>
      </c>
      <c r="C41" s="23" t="s">
        <v>11</v>
      </c>
      <c r="D41" s="23">
        <v>1</v>
      </c>
      <c r="E41" s="24" t="s">
        <v>46</v>
      </c>
      <c r="F41" s="16"/>
      <c r="G41" s="16">
        <f t="shared" si="8"/>
        <v>0</v>
      </c>
      <c r="H41" s="7"/>
      <c r="I41" s="16">
        <f t="shared" si="9"/>
        <v>0</v>
      </c>
      <c r="J41" s="16">
        <f t="shared" si="10"/>
        <v>0</v>
      </c>
      <c r="K41" s="16">
        <f t="shared" si="11"/>
        <v>0</v>
      </c>
    </row>
    <row r="42" spans="1:11" ht="73.5" customHeight="1">
      <c r="A42" s="23">
        <v>4</v>
      </c>
      <c r="B42" s="21" t="s">
        <v>47</v>
      </c>
      <c r="C42" s="23" t="s">
        <v>48</v>
      </c>
      <c r="D42" s="23">
        <v>6</v>
      </c>
      <c r="E42" s="24" t="s">
        <v>49</v>
      </c>
      <c r="F42" s="16"/>
      <c r="G42" s="16">
        <f t="shared" si="8"/>
        <v>0</v>
      </c>
      <c r="H42" s="7"/>
      <c r="I42" s="16">
        <f t="shared" si="9"/>
        <v>0</v>
      </c>
      <c r="J42" s="16">
        <f t="shared" si="10"/>
        <v>0</v>
      </c>
      <c r="K42" s="16">
        <f t="shared" si="11"/>
        <v>0</v>
      </c>
    </row>
    <row r="43" spans="1:11" ht="93" customHeight="1">
      <c r="A43" s="23">
        <v>5</v>
      </c>
      <c r="B43" s="23" t="s">
        <v>50</v>
      </c>
      <c r="C43" s="23" t="s">
        <v>48</v>
      </c>
      <c r="D43" s="23">
        <v>4</v>
      </c>
      <c r="E43" s="24" t="s">
        <v>51</v>
      </c>
      <c r="F43" s="16"/>
      <c r="G43" s="16">
        <f t="shared" si="8"/>
        <v>0</v>
      </c>
      <c r="H43" s="7"/>
      <c r="I43" s="16">
        <f t="shared" si="9"/>
        <v>0</v>
      </c>
      <c r="J43" s="16">
        <f t="shared" si="10"/>
        <v>0</v>
      </c>
      <c r="K43" s="16">
        <f t="shared" si="11"/>
        <v>0</v>
      </c>
    </row>
    <row r="44" spans="1:11" ht="136.5" customHeight="1">
      <c r="A44" s="23">
        <v>6</v>
      </c>
      <c r="B44" s="21" t="s">
        <v>52</v>
      </c>
      <c r="C44" s="23" t="s">
        <v>11</v>
      </c>
      <c r="D44" s="23">
        <v>1</v>
      </c>
      <c r="E44" s="22" t="s">
        <v>53</v>
      </c>
      <c r="F44" s="16"/>
      <c r="G44" s="16">
        <f t="shared" si="8"/>
        <v>0</v>
      </c>
      <c r="H44" s="7"/>
      <c r="I44" s="16">
        <f t="shared" si="9"/>
        <v>0</v>
      </c>
      <c r="J44" s="16">
        <f t="shared" si="10"/>
        <v>0</v>
      </c>
      <c r="K44" s="16">
        <f t="shared" si="11"/>
        <v>0</v>
      </c>
    </row>
    <row r="45" spans="1:11" ht="211.5" customHeight="1">
      <c r="A45" s="23">
        <v>7</v>
      </c>
      <c r="B45" s="23" t="s">
        <v>54</v>
      </c>
      <c r="C45" s="23" t="s">
        <v>11</v>
      </c>
      <c r="D45" s="23">
        <v>1</v>
      </c>
      <c r="E45" s="24" t="s">
        <v>55</v>
      </c>
      <c r="F45" s="16"/>
      <c r="G45" s="16">
        <f t="shared" si="8"/>
        <v>0</v>
      </c>
      <c r="H45" s="7"/>
      <c r="I45" s="16">
        <f t="shared" si="9"/>
        <v>0</v>
      </c>
      <c r="J45" s="16">
        <f t="shared" si="10"/>
        <v>0</v>
      </c>
      <c r="K45" s="16">
        <f t="shared" si="11"/>
        <v>0</v>
      </c>
    </row>
    <row r="46" spans="1:11" ht="156.75" customHeight="1">
      <c r="A46" s="23">
        <v>8</v>
      </c>
      <c r="B46" s="23" t="s">
        <v>56</v>
      </c>
      <c r="C46" s="23" t="s">
        <v>11</v>
      </c>
      <c r="D46" s="23">
        <v>1</v>
      </c>
      <c r="E46" s="24" t="s">
        <v>57</v>
      </c>
      <c r="F46" s="16"/>
      <c r="G46" s="16">
        <f t="shared" si="8"/>
        <v>0</v>
      </c>
      <c r="H46" s="7"/>
      <c r="I46" s="16">
        <f t="shared" si="9"/>
        <v>0</v>
      </c>
      <c r="J46" s="16">
        <f t="shared" si="10"/>
        <v>0</v>
      </c>
      <c r="K46" s="16">
        <f t="shared" si="11"/>
        <v>0</v>
      </c>
    </row>
    <row r="47" spans="1:11" ht="71.25" customHeight="1">
      <c r="A47" s="23">
        <v>9</v>
      </c>
      <c r="B47" s="21" t="s">
        <v>58</v>
      </c>
      <c r="C47" s="23" t="s">
        <v>11</v>
      </c>
      <c r="D47" s="23">
        <v>1</v>
      </c>
      <c r="E47" s="22" t="s">
        <v>59</v>
      </c>
      <c r="F47" s="16"/>
      <c r="G47" s="16">
        <f t="shared" si="8"/>
        <v>0</v>
      </c>
      <c r="H47" s="7"/>
      <c r="I47" s="16">
        <f t="shared" si="9"/>
        <v>0</v>
      </c>
      <c r="J47" s="16">
        <f t="shared" si="10"/>
        <v>0</v>
      </c>
      <c r="K47" s="16">
        <f t="shared" si="11"/>
        <v>0</v>
      </c>
    </row>
    <row r="48" spans="1:11" ht="79.5" customHeight="1">
      <c r="A48" s="23">
        <v>10</v>
      </c>
      <c r="B48" s="21" t="s">
        <v>60</v>
      </c>
      <c r="C48" s="23" t="s">
        <v>11</v>
      </c>
      <c r="D48" s="23">
        <v>1</v>
      </c>
      <c r="E48" s="22" t="s">
        <v>61</v>
      </c>
      <c r="F48" s="16"/>
      <c r="G48" s="16">
        <f t="shared" si="8"/>
        <v>0</v>
      </c>
      <c r="H48" s="7"/>
      <c r="I48" s="16">
        <f t="shared" si="9"/>
        <v>0</v>
      </c>
      <c r="J48" s="16">
        <f t="shared" si="10"/>
        <v>0</v>
      </c>
      <c r="K48" s="16">
        <f t="shared" si="11"/>
        <v>0</v>
      </c>
    </row>
    <row r="49" spans="1:11" ht="120.75" customHeight="1">
      <c r="A49" s="23">
        <v>11</v>
      </c>
      <c r="B49" s="23" t="s">
        <v>62</v>
      </c>
      <c r="C49" s="23" t="s">
        <v>11</v>
      </c>
      <c r="D49" s="23">
        <v>1</v>
      </c>
      <c r="E49" s="24" t="s">
        <v>63</v>
      </c>
      <c r="F49" s="16"/>
      <c r="G49" s="16">
        <f t="shared" si="8"/>
        <v>0</v>
      </c>
      <c r="H49" s="7"/>
      <c r="I49" s="16">
        <f t="shared" si="9"/>
        <v>0</v>
      </c>
      <c r="J49" s="16">
        <f t="shared" si="10"/>
        <v>0</v>
      </c>
      <c r="K49" s="16">
        <f t="shared" si="11"/>
        <v>0</v>
      </c>
    </row>
    <row r="50" spans="1:11" s="15" customFormat="1" ht="153" customHeight="1">
      <c r="A50" s="23">
        <v>12</v>
      </c>
      <c r="B50" s="21" t="s">
        <v>64</v>
      </c>
      <c r="C50" s="23" t="s">
        <v>11</v>
      </c>
      <c r="D50" s="23">
        <v>1</v>
      </c>
      <c r="E50" s="21" t="s">
        <v>65</v>
      </c>
      <c r="F50" s="16"/>
      <c r="G50" s="16">
        <f t="shared" si="8"/>
        <v>0</v>
      </c>
      <c r="H50" s="7"/>
      <c r="I50" s="16">
        <f t="shared" si="9"/>
        <v>0</v>
      </c>
      <c r="J50" s="16">
        <f t="shared" si="10"/>
        <v>0</v>
      </c>
      <c r="K50" s="16">
        <f t="shared" si="11"/>
        <v>0</v>
      </c>
    </row>
    <row r="51" spans="1:11" s="15" customFormat="1" ht="64.5" customHeight="1">
      <c r="A51" s="56" t="s">
        <v>12</v>
      </c>
      <c r="B51" s="63"/>
      <c r="C51" s="63"/>
      <c r="D51" s="63"/>
      <c r="E51" s="64"/>
      <c r="F51" s="23" t="s">
        <v>13</v>
      </c>
      <c r="G51" s="17">
        <f>SUM(G39:G50)</f>
        <v>0</v>
      </c>
      <c r="H51" s="23" t="s">
        <v>13</v>
      </c>
      <c r="I51" s="17">
        <f>SUM(I39:I50)</f>
        <v>0</v>
      </c>
      <c r="J51" s="23" t="s">
        <v>13</v>
      </c>
      <c r="K51" s="17">
        <f>SUM(K39:K50)</f>
        <v>0</v>
      </c>
    </row>
    <row r="52" spans="1:11" s="15" customFormat="1" ht="31.5" customHeight="1">
      <c r="A52" s="56"/>
      <c r="B52" s="63"/>
      <c r="C52" s="63"/>
      <c r="D52" s="63"/>
      <c r="E52" s="63"/>
      <c r="F52" s="63"/>
      <c r="G52" s="63"/>
      <c r="H52" s="63"/>
      <c r="I52" s="63"/>
      <c r="J52" s="63"/>
      <c r="K52" s="64"/>
    </row>
    <row r="53" spans="1:11" s="15" customFormat="1" ht="60.75" customHeight="1">
      <c r="A53" s="60" t="s">
        <v>100</v>
      </c>
      <c r="B53" s="61"/>
      <c r="C53" s="61"/>
      <c r="D53" s="61"/>
      <c r="E53" s="61"/>
      <c r="F53" s="61"/>
      <c r="G53" s="61"/>
      <c r="H53" s="61"/>
      <c r="I53" s="61"/>
      <c r="J53" s="61"/>
      <c r="K53" s="62"/>
    </row>
    <row r="54" spans="1:11" s="15" customFormat="1" ht="69" customHeight="1">
      <c r="A54" s="71" t="s">
        <v>101</v>
      </c>
      <c r="B54" s="72"/>
      <c r="C54" s="72"/>
      <c r="D54" s="72"/>
      <c r="E54" s="72"/>
      <c r="F54" s="72"/>
      <c r="G54" s="72"/>
      <c r="H54" s="72"/>
      <c r="I54" s="72"/>
      <c r="J54" s="72"/>
      <c r="K54" s="73"/>
    </row>
    <row r="55" spans="1:11" ht="69" customHeight="1">
      <c r="A55" s="27" t="s">
        <v>0</v>
      </c>
      <c r="B55" s="27" t="s">
        <v>1</v>
      </c>
      <c r="C55" s="27" t="s">
        <v>2</v>
      </c>
      <c r="D55" s="27" t="s">
        <v>3</v>
      </c>
      <c r="E55" s="27" t="s">
        <v>4</v>
      </c>
      <c r="F55" s="27" t="s">
        <v>5</v>
      </c>
      <c r="G55" s="27" t="s">
        <v>6</v>
      </c>
      <c r="H55" s="27" t="s">
        <v>7</v>
      </c>
      <c r="I55" s="27" t="s">
        <v>8</v>
      </c>
      <c r="J55" s="27" t="s">
        <v>9</v>
      </c>
      <c r="K55" s="27" t="s">
        <v>10</v>
      </c>
    </row>
    <row r="56" spans="1:11" s="14" customFormat="1" ht="90.75" customHeight="1">
      <c r="A56" s="21">
        <v>1</v>
      </c>
      <c r="B56" s="21" t="s">
        <v>38</v>
      </c>
      <c r="C56" s="21" t="s">
        <v>11</v>
      </c>
      <c r="D56" s="21">
        <v>1</v>
      </c>
      <c r="E56" s="22" t="s">
        <v>39</v>
      </c>
      <c r="F56" s="16"/>
      <c r="G56" s="16">
        <f t="shared" ref="G56:G59" si="12">D56*F56</f>
        <v>0</v>
      </c>
      <c r="H56" s="7"/>
      <c r="I56" s="16">
        <f t="shared" ref="I56:I59" si="13">H56*G56</f>
        <v>0</v>
      </c>
      <c r="J56" s="16">
        <f t="shared" ref="J56:J59" si="14">F56*H56+F56</f>
        <v>0</v>
      </c>
      <c r="K56" s="16">
        <f t="shared" ref="K56:K59" si="15">J56*D56</f>
        <v>0</v>
      </c>
    </row>
    <row r="57" spans="1:11" s="20" customFormat="1" ht="118.5" customHeight="1">
      <c r="A57" s="21">
        <v>2</v>
      </c>
      <c r="B57" s="21" t="s">
        <v>68</v>
      </c>
      <c r="C57" s="21" t="s">
        <v>11</v>
      </c>
      <c r="D57" s="21">
        <v>1</v>
      </c>
      <c r="E57" s="24" t="s">
        <v>69</v>
      </c>
      <c r="F57" s="16"/>
      <c r="G57" s="16">
        <f t="shared" si="12"/>
        <v>0</v>
      </c>
      <c r="H57" s="7"/>
      <c r="I57" s="16">
        <f t="shared" si="13"/>
        <v>0</v>
      </c>
      <c r="J57" s="16">
        <f t="shared" si="14"/>
        <v>0</v>
      </c>
      <c r="K57" s="16">
        <f t="shared" si="15"/>
        <v>0</v>
      </c>
    </row>
    <row r="58" spans="1:11" ht="159" customHeight="1">
      <c r="A58" s="21">
        <v>3</v>
      </c>
      <c r="B58" s="21" t="s">
        <v>70</v>
      </c>
      <c r="C58" s="21" t="s">
        <v>11</v>
      </c>
      <c r="D58" s="21">
        <v>2</v>
      </c>
      <c r="E58" s="24" t="s">
        <v>71</v>
      </c>
      <c r="F58" s="16"/>
      <c r="G58" s="16">
        <f t="shared" si="12"/>
        <v>0</v>
      </c>
      <c r="H58" s="7"/>
      <c r="I58" s="16">
        <f t="shared" si="13"/>
        <v>0</v>
      </c>
      <c r="J58" s="16">
        <f t="shared" si="14"/>
        <v>0</v>
      </c>
      <c r="K58" s="16">
        <f t="shared" si="15"/>
        <v>0</v>
      </c>
    </row>
    <row r="59" spans="1:11" ht="85.5" customHeight="1">
      <c r="A59" s="21">
        <v>4</v>
      </c>
      <c r="B59" s="21" t="s">
        <v>17</v>
      </c>
      <c r="C59" s="21" t="s">
        <v>11</v>
      </c>
      <c r="D59" s="21">
        <v>2</v>
      </c>
      <c r="E59" s="24" t="s">
        <v>18</v>
      </c>
      <c r="F59" s="16"/>
      <c r="G59" s="16">
        <f t="shared" si="12"/>
        <v>0</v>
      </c>
      <c r="H59" s="7"/>
      <c r="I59" s="16">
        <f t="shared" si="13"/>
        <v>0</v>
      </c>
      <c r="J59" s="16">
        <f t="shared" si="14"/>
        <v>0</v>
      </c>
      <c r="K59" s="16">
        <f t="shared" si="15"/>
        <v>0</v>
      </c>
    </row>
    <row r="60" spans="1:11" ht="75.75" customHeight="1">
      <c r="A60" s="68" t="s">
        <v>12</v>
      </c>
      <c r="B60" s="69"/>
      <c r="C60" s="69"/>
      <c r="D60" s="69"/>
      <c r="E60" s="70"/>
      <c r="F60" s="21" t="s">
        <v>13</v>
      </c>
      <c r="G60" s="16">
        <f>SUM(G56:G59)</f>
        <v>0</v>
      </c>
      <c r="H60" s="21" t="s">
        <v>13</v>
      </c>
      <c r="I60" s="16">
        <f>SUM(I56:I59)</f>
        <v>0</v>
      </c>
      <c r="J60" s="21" t="s">
        <v>13</v>
      </c>
      <c r="K60" s="16">
        <f>SUM(K56:K59)</f>
        <v>0</v>
      </c>
    </row>
    <row r="61" spans="1:11" ht="4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6"/>
    </row>
    <row r="62" spans="1:11" ht="63" customHeight="1">
      <c r="A62" s="71" t="s">
        <v>102</v>
      </c>
      <c r="B62" s="72"/>
      <c r="C62" s="72"/>
      <c r="D62" s="72"/>
      <c r="E62" s="72"/>
      <c r="F62" s="72"/>
      <c r="G62" s="72"/>
      <c r="H62" s="72"/>
      <c r="I62" s="72"/>
      <c r="J62" s="72"/>
      <c r="K62" s="73"/>
    </row>
    <row r="63" spans="1:11" ht="77.25" customHeight="1">
      <c r="A63" s="27" t="s">
        <v>0</v>
      </c>
      <c r="B63" s="27" t="s">
        <v>1</v>
      </c>
      <c r="C63" s="27" t="s">
        <v>2</v>
      </c>
      <c r="D63" s="27" t="s">
        <v>3</v>
      </c>
      <c r="E63" s="27" t="s">
        <v>4</v>
      </c>
      <c r="F63" s="27" t="s">
        <v>5</v>
      </c>
      <c r="G63" s="27" t="s">
        <v>6</v>
      </c>
      <c r="H63" s="27" t="s">
        <v>7</v>
      </c>
      <c r="I63" s="27" t="s">
        <v>8</v>
      </c>
      <c r="J63" s="27" t="s">
        <v>9</v>
      </c>
      <c r="K63" s="27" t="s">
        <v>10</v>
      </c>
    </row>
    <row r="64" spans="1:11" ht="115.5" customHeight="1">
      <c r="A64" s="34">
        <v>1</v>
      </c>
      <c r="B64" s="21" t="s">
        <v>72</v>
      </c>
      <c r="C64" s="21" t="s">
        <v>11</v>
      </c>
      <c r="D64" s="21">
        <v>1</v>
      </c>
      <c r="E64" s="22" t="s">
        <v>42</v>
      </c>
      <c r="F64" s="16"/>
      <c r="G64" s="16">
        <f t="shared" ref="G64:G79" si="16">D64*F64</f>
        <v>0</v>
      </c>
      <c r="H64" s="7"/>
      <c r="I64" s="16">
        <f t="shared" ref="I64:I79" si="17">H64*G64</f>
        <v>0</v>
      </c>
      <c r="J64" s="16">
        <f t="shared" ref="J64:J79" si="18">F64*H64+F64</f>
        <v>0</v>
      </c>
      <c r="K64" s="16">
        <f t="shared" ref="K64:K79" si="19">J64*D64</f>
        <v>0</v>
      </c>
    </row>
    <row r="65" spans="1:11" ht="81" customHeight="1">
      <c r="A65" s="34">
        <v>2</v>
      </c>
      <c r="B65" s="21" t="s">
        <v>73</v>
      </c>
      <c r="C65" s="21" t="s">
        <v>11</v>
      </c>
      <c r="D65" s="21">
        <v>1</v>
      </c>
      <c r="E65" s="24" t="s">
        <v>22</v>
      </c>
      <c r="F65" s="16"/>
      <c r="G65" s="16">
        <f t="shared" si="16"/>
        <v>0</v>
      </c>
      <c r="H65" s="7"/>
      <c r="I65" s="16">
        <f t="shared" si="17"/>
        <v>0</v>
      </c>
      <c r="J65" s="16">
        <f t="shared" si="18"/>
        <v>0</v>
      </c>
      <c r="K65" s="16">
        <f t="shared" si="19"/>
        <v>0</v>
      </c>
    </row>
    <row r="66" spans="1:11" ht="184.5" customHeight="1">
      <c r="A66" s="34">
        <v>3</v>
      </c>
      <c r="B66" s="21" t="s">
        <v>74</v>
      </c>
      <c r="C66" s="21" t="s">
        <v>11</v>
      </c>
      <c r="D66" s="21">
        <v>1</v>
      </c>
      <c r="E66" s="24" t="s">
        <v>75</v>
      </c>
      <c r="F66" s="16"/>
      <c r="G66" s="16">
        <f t="shared" si="16"/>
        <v>0</v>
      </c>
      <c r="H66" s="7"/>
      <c r="I66" s="16">
        <f t="shared" si="17"/>
        <v>0</v>
      </c>
      <c r="J66" s="16">
        <f t="shared" si="18"/>
        <v>0</v>
      </c>
      <c r="K66" s="16">
        <f t="shared" si="19"/>
        <v>0</v>
      </c>
    </row>
    <row r="67" spans="1:11" ht="75.75" customHeight="1">
      <c r="A67" s="34">
        <v>4</v>
      </c>
      <c r="B67" s="21" t="s">
        <v>76</v>
      </c>
      <c r="C67" s="21" t="s">
        <v>11</v>
      </c>
      <c r="D67" s="21">
        <v>1</v>
      </c>
      <c r="E67" s="24" t="s">
        <v>77</v>
      </c>
      <c r="F67" s="16"/>
      <c r="G67" s="16">
        <f t="shared" si="16"/>
        <v>0</v>
      </c>
      <c r="H67" s="7"/>
      <c r="I67" s="16">
        <f t="shared" si="17"/>
        <v>0</v>
      </c>
      <c r="J67" s="16">
        <f t="shared" si="18"/>
        <v>0</v>
      </c>
      <c r="K67" s="16">
        <f t="shared" si="19"/>
        <v>0</v>
      </c>
    </row>
    <row r="68" spans="1:11" ht="96" customHeight="1">
      <c r="A68" s="34">
        <v>5</v>
      </c>
      <c r="B68" s="22" t="s">
        <v>78</v>
      </c>
      <c r="C68" s="21" t="s">
        <v>11</v>
      </c>
      <c r="D68" s="21">
        <v>1</v>
      </c>
      <c r="E68" s="24" t="s">
        <v>79</v>
      </c>
      <c r="F68" s="16"/>
      <c r="G68" s="16">
        <f t="shared" si="16"/>
        <v>0</v>
      </c>
      <c r="H68" s="7"/>
      <c r="I68" s="16">
        <f t="shared" si="17"/>
        <v>0</v>
      </c>
      <c r="J68" s="16">
        <f t="shared" si="18"/>
        <v>0</v>
      </c>
      <c r="K68" s="16">
        <f t="shared" si="19"/>
        <v>0</v>
      </c>
    </row>
    <row r="69" spans="1:11" ht="108" customHeight="1">
      <c r="A69" s="34">
        <v>6</v>
      </c>
      <c r="B69" s="22" t="s">
        <v>80</v>
      </c>
      <c r="C69" s="21" t="s">
        <v>11</v>
      </c>
      <c r="D69" s="21">
        <v>1</v>
      </c>
      <c r="E69" s="24" t="s">
        <v>81</v>
      </c>
      <c r="F69" s="16"/>
      <c r="G69" s="16">
        <f t="shared" si="16"/>
        <v>0</v>
      </c>
      <c r="H69" s="7"/>
      <c r="I69" s="16">
        <f t="shared" si="17"/>
        <v>0</v>
      </c>
      <c r="J69" s="16">
        <f t="shared" si="18"/>
        <v>0</v>
      </c>
      <c r="K69" s="16">
        <f t="shared" si="19"/>
        <v>0</v>
      </c>
    </row>
    <row r="70" spans="1:11" ht="108" customHeight="1">
      <c r="A70" s="34">
        <v>7</v>
      </c>
      <c r="B70" s="21" t="s">
        <v>82</v>
      </c>
      <c r="C70" s="21" t="s">
        <v>11</v>
      </c>
      <c r="D70" s="21">
        <v>1</v>
      </c>
      <c r="E70" s="24" t="s">
        <v>83</v>
      </c>
      <c r="F70" s="16"/>
      <c r="G70" s="16">
        <f t="shared" si="16"/>
        <v>0</v>
      </c>
      <c r="H70" s="7"/>
      <c r="I70" s="16">
        <f t="shared" si="17"/>
        <v>0</v>
      </c>
      <c r="J70" s="16">
        <f t="shared" si="18"/>
        <v>0</v>
      </c>
      <c r="K70" s="16">
        <f t="shared" si="19"/>
        <v>0</v>
      </c>
    </row>
    <row r="71" spans="1:11" ht="88.5" customHeight="1">
      <c r="A71" s="34">
        <v>8</v>
      </c>
      <c r="B71" s="21" t="s">
        <v>84</v>
      </c>
      <c r="C71" s="21" t="s">
        <v>11</v>
      </c>
      <c r="D71" s="21">
        <v>4</v>
      </c>
      <c r="E71" s="24" t="s">
        <v>85</v>
      </c>
      <c r="F71" s="16"/>
      <c r="G71" s="16">
        <f t="shared" si="16"/>
        <v>0</v>
      </c>
      <c r="H71" s="7"/>
      <c r="I71" s="16">
        <f t="shared" si="17"/>
        <v>0</v>
      </c>
      <c r="J71" s="16">
        <f t="shared" si="18"/>
        <v>0</v>
      </c>
      <c r="K71" s="16">
        <f t="shared" si="19"/>
        <v>0</v>
      </c>
    </row>
    <row r="72" spans="1:11" ht="110.25" customHeight="1">
      <c r="A72" s="34">
        <v>9</v>
      </c>
      <c r="B72" s="22" t="s">
        <v>50</v>
      </c>
      <c r="C72" s="21" t="s">
        <v>48</v>
      </c>
      <c r="D72" s="21">
        <v>6</v>
      </c>
      <c r="E72" s="24" t="s">
        <v>51</v>
      </c>
      <c r="F72" s="16"/>
      <c r="G72" s="16">
        <f t="shared" si="16"/>
        <v>0</v>
      </c>
      <c r="H72" s="7"/>
      <c r="I72" s="16">
        <f t="shared" si="17"/>
        <v>0</v>
      </c>
      <c r="J72" s="16">
        <f t="shared" si="18"/>
        <v>0</v>
      </c>
      <c r="K72" s="16">
        <f t="shared" si="19"/>
        <v>0</v>
      </c>
    </row>
    <row r="73" spans="1:11" ht="70.5" customHeight="1">
      <c r="A73" s="34">
        <v>10</v>
      </c>
      <c r="B73" s="22" t="s">
        <v>86</v>
      </c>
      <c r="C73" s="21" t="s">
        <v>48</v>
      </c>
      <c r="D73" s="21">
        <v>7</v>
      </c>
      <c r="E73" s="24" t="s">
        <v>87</v>
      </c>
      <c r="F73" s="16"/>
      <c r="G73" s="16">
        <f t="shared" si="16"/>
        <v>0</v>
      </c>
      <c r="H73" s="7"/>
      <c r="I73" s="16">
        <f t="shared" si="17"/>
        <v>0</v>
      </c>
      <c r="J73" s="16">
        <f t="shared" si="18"/>
        <v>0</v>
      </c>
      <c r="K73" s="16">
        <f t="shared" si="19"/>
        <v>0</v>
      </c>
    </row>
    <row r="74" spans="1:11" ht="89.25">
      <c r="A74" s="34">
        <v>11</v>
      </c>
      <c r="B74" s="22" t="s">
        <v>88</v>
      </c>
      <c r="C74" s="21" t="s">
        <v>11</v>
      </c>
      <c r="D74" s="21">
        <v>1</v>
      </c>
      <c r="E74" s="24" t="s">
        <v>89</v>
      </c>
      <c r="F74" s="16"/>
      <c r="G74" s="16">
        <f t="shared" si="16"/>
        <v>0</v>
      </c>
      <c r="H74" s="7"/>
      <c r="I74" s="16">
        <f t="shared" si="17"/>
        <v>0</v>
      </c>
      <c r="J74" s="16">
        <f t="shared" si="18"/>
        <v>0</v>
      </c>
      <c r="K74" s="16">
        <f t="shared" si="19"/>
        <v>0</v>
      </c>
    </row>
    <row r="75" spans="1:11" ht="102.75" customHeight="1">
      <c r="A75" s="34">
        <v>12</v>
      </c>
      <c r="B75" s="22" t="s">
        <v>90</v>
      </c>
      <c r="C75" s="21" t="s">
        <v>11</v>
      </c>
      <c r="D75" s="21">
        <v>2</v>
      </c>
      <c r="E75" s="24" t="s">
        <v>91</v>
      </c>
      <c r="F75" s="16"/>
      <c r="G75" s="16">
        <f t="shared" si="16"/>
        <v>0</v>
      </c>
      <c r="H75" s="7"/>
      <c r="I75" s="16">
        <f t="shared" si="17"/>
        <v>0</v>
      </c>
      <c r="J75" s="16">
        <f t="shared" si="18"/>
        <v>0</v>
      </c>
      <c r="K75" s="16">
        <f t="shared" si="19"/>
        <v>0</v>
      </c>
    </row>
    <row r="76" spans="1:11" ht="69" customHeight="1">
      <c r="A76" s="34">
        <v>13</v>
      </c>
      <c r="B76" s="22" t="s">
        <v>92</v>
      </c>
      <c r="C76" s="21" t="s">
        <v>11</v>
      </c>
      <c r="D76" s="21">
        <v>1</v>
      </c>
      <c r="E76" s="24" t="s">
        <v>93</v>
      </c>
      <c r="F76" s="16"/>
      <c r="G76" s="16">
        <f t="shared" si="16"/>
        <v>0</v>
      </c>
      <c r="H76" s="7"/>
      <c r="I76" s="16">
        <f t="shared" si="17"/>
        <v>0</v>
      </c>
      <c r="J76" s="16">
        <f t="shared" si="18"/>
        <v>0</v>
      </c>
      <c r="K76" s="16">
        <f t="shared" si="19"/>
        <v>0</v>
      </c>
    </row>
    <row r="77" spans="1:11" ht="59.25" customHeight="1">
      <c r="A77" s="34">
        <v>14</v>
      </c>
      <c r="B77" s="22" t="s">
        <v>94</v>
      </c>
      <c r="C77" s="21" t="s">
        <v>11</v>
      </c>
      <c r="D77" s="21">
        <v>1</v>
      </c>
      <c r="E77" s="24" t="s">
        <v>95</v>
      </c>
      <c r="F77" s="16"/>
      <c r="G77" s="16">
        <f t="shared" si="16"/>
        <v>0</v>
      </c>
      <c r="H77" s="7"/>
      <c r="I77" s="16">
        <f t="shared" si="17"/>
        <v>0</v>
      </c>
      <c r="J77" s="16">
        <f t="shared" si="18"/>
        <v>0</v>
      </c>
      <c r="K77" s="16">
        <f t="shared" si="19"/>
        <v>0</v>
      </c>
    </row>
    <row r="78" spans="1:11" ht="51.75" customHeight="1">
      <c r="A78" s="34">
        <v>15</v>
      </c>
      <c r="B78" s="22" t="s">
        <v>96</v>
      </c>
      <c r="C78" s="21" t="s">
        <v>11</v>
      </c>
      <c r="D78" s="21">
        <v>1</v>
      </c>
      <c r="E78" s="24" t="s">
        <v>97</v>
      </c>
      <c r="F78" s="16"/>
      <c r="G78" s="16">
        <f t="shared" si="16"/>
        <v>0</v>
      </c>
      <c r="H78" s="7"/>
      <c r="I78" s="16">
        <f t="shared" si="17"/>
        <v>0</v>
      </c>
      <c r="J78" s="16">
        <f t="shared" si="18"/>
        <v>0</v>
      </c>
      <c r="K78" s="16">
        <f t="shared" si="19"/>
        <v>0</v>
      </c>
    </row>
    <row r="79" spans="1:11" ht="56.25" customHeight="1">
      <c r="A79" s="34">
        <v>16</v>
      </c>
      <c r="B79" s="22" t="s">
        <v>98</v>
      </c>
      <c r="C79" s="21" t="s">
        <v>11</v>
      </c>
      <c r="D79" s="21">
        <v>1</v>
      </c>
      <c r="E79" s="24" t="s">
        <v>99</v>
      </c>
      <c r="F79" s="16"/>
      <c r="G79" s="16">
        <f t="shared" si="16"/>
        <v>0</v>
      </c>
      <c r="H79" s="7"/>
      <c r="I79" s="16">
        <f t="shared" si="17"/>
        <v>0</v>
      </c>
      <c r="J79" s="16">
        <f t="shared" si="18"/>
        <v>0</v>
      </c>
      <c r="K79" s="16">
        <f t="shared" si="19"/>
        <v>0</v>
      </c>
    </row>
    <row r="80" spans="1:11" ht="49.5" customHeight="1">
      <c r="A80" s="57" t="s">
        <v>12</v>
      </c>
      <c r="B80" s="58"/>
      <c r="C80" s="58"/>
      <c r="D80" s="58"/>
      <c r="E80" s="59"/>
      <c r="F80" s="21" t="s">
        <v>13</v>
      </c>
      <c r="G80" s="16">
        <f>SUM(G64:G79)</f>
        <v>0</v>
      </c>
      <c r="H80" s="21" t="s">
        <v>13</v>
      </c>
      <c r="I80" s="16">
        <f>SUM(I64:I79)</f>
        <v>0</v>
      </c>
      <c r="J80" s="21" t="s">
        <v>13</v>
      </c>
      <c r="K80" s="16">
        <f>SUM(K64:K79)</f>
        <v>0</v>
      </c>
    </row>
    <row r="81" spans="1:11" ht="59.25" customHeight="1">
      <c r="A81" s="40" t="s">
        <v>104</v>
      </c>
      <c r="B81" s="41"/>
      <c r="C81" s="41"/>
      <c r="D81" s="41"/>
      <c r="E81" s="42"/>
      <c r="F81" s="37" t="s">
        <v>105</v>
      </c>
      <c r="G81" s="74">
        <f>G7+G18+G26+G35+G51+G60+G80</f>
        <v>0</v>
      </c>
      <c r="H81" s="37" t="s">
        <v>105</v>
      </c>
      <c r="I81" s="74">
        <f>I7+I18+I26+I35+I51+I60+I80</f>
        <v>0</v>
      </c>
      <c r="J81" s="37" t="s">
        <v>105</v>
      </c>
      <c r="K81" s="74">
        <f>K7+K18+K26+K35+K51+K60+K80</f>
        <v>0</v>
      </c>
    </row>
    <row r="82" spans="1:11" ht="48" customHeight="1"/>
    <row r="83" spans="1:11" ht="53.25" customHeight="1"/>
    <row r="84" spans="1:11" ht="54.75" customHeight="1"/>
    <row r="85" spans="1:11" ht="37.5" customHeight="1"/>
  </sheetData>
  <mergeCells count="21">
    <mergeCell ref="A51:E51"/>
    <mergeCell ref="A60:E60"/>
    <mergeCell ref="A62:K62"/>
    <mergeCell ref="A54:K54"/>
    <mergeCell ref="A30:K30"/>
    <mergeCell ref="A29:K29"/>
    <mergeCell ref="A26:E26"/>
    <mergeCell ref="A81:E81"/>
    <mergeCell ref="A1:K1"/>
    <mergeCell ref="A2:K2"/>
    <mergeCell ref="A7:E7"/>
    <mergeCell ref="A3:K3"/>
    <mergeCell ref="A21:K21"/>
    <mergeCell ref="A20:K20"/>
    <mergeCell ref="A9:K9"/>
    <mergeCell ref="A18:E18"/>
    <mergeCell ref="A80:E80"/>
    <mergeCell ref="A53:K53"/>
    <mergeCell ref="A35:E35"/>
    <mergeCell ref="A37:K37"/>
    <mergeCell ref="A52:K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Czarna Dąbrówka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dcterms:created xsi:type="dcterms:W3CDTF">2014-07-21T12:26:32Z</dcterms:created>
  <dcterms:modified xsi:type="dcterms:W3CDTF">2014-07-24T05:13:31Z</dcterms:modified>
</cp:coreProperties>
</file>