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20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66" i="1" l="1"/>
  <c r="I66" i="1"/>
  <c r="G66" i="1"/>
  <c r="K65" i="1"/>
  <c r="I65" i="1"/>
  <c r="G65" i="1"/>
  <c r="K59" i="1"/>
  <c r="I59" i="1"/>
  <c r="G59" i="1"/>
  <c r="K48" i="1"/>
  <c r="I48" i="1"/>
  <c r="G48" i="1"/>
  <c r="K42" i="1"/>
  <c r="I42" i="1"/>
  <c r="G42" i="1"/>
  <c r="K29" i="1"/>
  <c r="I29" i="1"/>
  <c r="G29" i="1"/>
  <c r="K24" i="1"/>
  <c r="I24" i="1"/>
  <c r="G24" i="1"/>
  <c r="K13" i="1"/>
  <c r="I13" i="1"/>
  <c r="G13" i="1"/>
  <c r="K8" i="1"/>
  <c r="I8" i="1"/>
  <c r="G8" i="1"/>
  <c r="J64" i="1"/>
  <c r="K64" i="1" s="1"/>
  <c r="G64" i="1"/>
  <c r="I64" i="1" s="1"/>
  <c r="J63" i="1"/>
  <c r="K63" i="1" s="1"/>
  <c r="G63" i="1"/>
  <c r="I63" i="1" s="1"/>
  <c r="J62" i="1"/>
  <c r="K62" i="1" s="1"/>
  <c r="G62" i="1"/>
  <c r="I62" i="1" s="1"/>
  <c r="J58" i="1"/>
  <c r="K58" i="1" s="1"/>
  <c r="G58" i="1"/>
  <c r="I58" i="1" s="1"/>
  <c r="J57" i="1"/>
  <c r="K57" i="1" s="1"/>
  <c r="G57" i="1"/>
  <c r="I57" i="1" s="1"/>
  <c r="J56" i="1"/>
  <c r="K56" i="1" s="1"/>
  <c r="G56" i="1"/>
  <c r="I56" i="1" s="1"/>
  <c r="J55" i="1"/>
  <c r="K55" i="1" s="1"/>
  <c r="G55" i="1"/>
  <c r="I55" i="1" s="1"/>
  <c r="J54" i="1"/>
  <c r="K54" i="1" s="1"/>
  <c r="G54" i="1"/>
  <c r="I54" i="1" s="1"/>
  <c r="J53" i="1"/>
  <c r="K53" i="1" s="1"/>
  <c r="G53" i="1"/>
  <c r="I53" i="1" s="1"/>
  <c r="J47" i="1"/>
  <c r="K47" i="1" s="1"/>
  <c r="G47" i="1"/>
  <c r="I47" i="1" s="1"/>
  <c r="J46" i="1"/>
  <c r="K46" i="1" s="1"/>
  <c r="G46" i="1"/>
  <c r="I46" i="1" s="1"/>
  <c r="J45" i="1"/>
  <c r="K45" i="1" s="1"/>
  <c r="G45" i="1"/>
  <c r="I45" i="1" s="1"/>
  <c r="J41" i="1"/>
  <c r="K41" i="1" s="1"/>
  <c r="G41" i="1"/>
  <c r="I41" i="1" s="1"/>
  <c r="J40" i="1"/>
  <c r="K40" i="1" s="1"/>
  <c r="G40" i="1"/>
  <c r="I40" i="1" s="1"/>
  <c r="J39" i="1"/>
  <c r="K39" i="1" s="1"/>
  <c r="G39" i="1"/>
  <c r="I39" i="1" s="1"/>
  <c r="J38" i="1"/>
  <c r="K38" i="1" s="1"/>
  <c r="G38" i="1"/>
  <c r="I38" i="1" s="1"/>
  <c r="J37" i="1"/>
  <c r="K37" i="1" s="1"/>
  <c r="G37" i="1"/>
  <c r="I37" i="1" s="1"/>
  <c r="J36" i="1"/>
  <c r="K36" i="1" s="1"/>
  <c r="G36" i="1"/>
  <c r="I36" i="1" s="1"/>
  <c r="J35" i="1"/>
  <c r="K35" i="1" s="1"/>
  <c r="G35" i="1"/>
  <c r="I35" i="1" s="1"/>
  <c r="J34" i="1"/>
  <c r="K34" i="1" s="1"/>
  <c r="G34" i="1"/>
  <c r="I34" i="1" s="1"/>
  <c r="J33" i="1"/>
  <c r="K33" i="1" s="1"/>
  <c r="G33" i="1"/>
  <c r="I33" i="1" s="1"/>
  <c r="J28" i="1"/>
  <c r="K28" i="1" s="1"/>
  <c r="G28" i="1"/>
  <c r="I28" i="1" s="1"/>
  <c r="J27" i="1"/>
  <c r="K27" i="1" s="1"/>
  <c r="G27" i="1"/>
  <c r="I27" i="1" s="1"/>
  <c r="J23" i="1"/>
  <c r="K23" i="1" s="1"/>
  <c r="G23" i="1"/>
  <c r="I23" i="1" s="1"/>
  <c r="J22" i="1"/>
  <c r="K22" i="1" s="1"/>
  <c r="G22" i="1"/>
  <c r="I22" i="1" s="1"/>
  <c r="J21" i="1"/>
  <c r="K21" i="1" s="1"/>
  <c r="G21" i="1"/>
  <c r="I21" i="1" s="1"/>
  <c r="J20" i="1"/>
  <c r="K20" i="1" s="1"/>
  <c r="G20" i="1"/>
  <c r="I20" i="1" s="1"/>
  <c r="J19" i="1"/>
  <c r="K19" i="1" s="1"/>
  <c r="G19" i="1"/>
  <c r="I19" i="1" s="1"/>
  <c r="J18" i="1"/>
  <c r="K18" i="1" s="1"/>
  <c r="G18" i="1"/>
  <c r="I18" i="1" s="1"/>
  <c r="J12" i="1"/>
  <c r="K12" i="1" s="1"/>
  <c r="G12" i="1"/>
  <c r="I12" i="1" s="1"/>
  <c r="J11" i="1"/>
  <c r="K11" i="1" s="1"/>
  <c r="G11" i="1"/>
  <c r="I11" i="1" s="1"/>
  <c r="J7" i="1"/>
  <c r="K7" i="1" s="1"/>
  <c r="G7" i="1"/>
  <c r="I7" i="1" s="1"/>
  <c r="J6" i="1"/>
  <c r="K6" i="1" s="1"/>
  <c r="G6" i="1"/>
  <c r="I6" i="1" s="1"/>
  <c r="J5" i="1"/>
  <c r="K5" i="1" s="1"/>
  <c r="G5" i="1"/>
  <c r="I5" i="1" s="1"/>
</calcChain>
</file>

<file path=xl/sharedStrings.xml><?xml version="1.0" encoding="utf-8"?>
<sst xmlns="http://schemas.openxmlformats.org/spreadsheetml/2006/main" count="228" uniqueCount="62">
  <si>
    <t>Lp</t>
  </si>
  <si>
    <t>Nazwa</t>
  </si>
  <si>
    <t>j.m.</t>
  </si>
  <si>
    <t>ilość</t>
  </si>
  <si>
    <t>Opis przedmiotu zamówienia</t>
  </si>
  <si>
    <t>cena jedn netto</t>
  </si>
  <si>
    <t>wartość netto</t>
  </si>
  <si>
    <t>stawka vat</t>
  </si>
  <si>
    <t>podatek vat</t>
  </si>
  <si>
    <t>wartość jedn.brutto</t>
  </si>
  <si>
    <t>wartość brutto</t>
  </si>
  <si>
    <t>szt.</t>
  </si>
  <si>
    <t>suma</t>
  </si>
  <si>
    <t>x</t>
  </si>
  <si>
    <t>Miska ustępowa ze spłuczką</t>
  </si>
  <si>
    <t>Miska ustępowa lejowa z odpływem poziomym w komplecie ze spłuczką oraz wolnoopadającą deską sedesową , wys. maks. 33cm.</t>
  </si>
  <si>
    <t xml:space="preserve">Podajnik na mydło </t>
  </si>
  <si>
    <t>Dozownik wykonany z białego tworzywa ABS,wyposażony w zawór niekapek i ergonomiczny przycisk.  Sprężyna ze stali hartowanej, poj 1 l</t>
  </si>
  <si>
    <t>Podgrzewacz wody</t>
  </si>
  <si>
    <t>Zbiornik elektryczny pokryty emalią tytanową. Anoda magnezowa, zewnętrzna regulacja temperatury, potrójny system bezpieczeństwa, izolacja z grubej pianki poliuretanowej. Mocowany nad umywalką.  Moc min. 2000W, poj. zasobnika min. 30l. Gwarancja min. 2 lata.</t>
  </si>
  <si>
    <t>Umywalka z baterią i syfonem dla personelu</t>
  </si>
  <si>
    <t xml:space="preserve"> Umywalka z ceramiczną głowicą z możliwością ograniczenia maksymalnej temperatury i wypływu wody, mocowana na śrubach, bez korka automatycznego. Montaż jednootworowy. Elastyczne wężyki przyłączeniowe, perlator, bateria umywalkowa, półpostument, wym. min. 50x 35cm.</t>
  </si>
  <si>
    <t>Lustro dla personelu</t>
  </si>
  <si>
    <t>Może być używane w pomieszczeniach o wysokiej wilgotności. Ochronna folia zmniejsza uszkodzenia w przypadku stłuczenia. wym. min. 60x60cm.</t>
  </si>
  <si>
    <t>3. 1 - Zakup i dostawa wyposażenia toalet dla dzieci i personelu - ZS Czarna Dąbrówka</t>
  </si>
  <si>
    <t>3.1.1- Dostosowanie toalet do potrzeb dzieci - zakup i dostawa</t>
  </si>
  <si>
    <t>3. 2 - Zakup i dostawa wyposażenia toalet dla dzieci i personelu - SP Jasień</t>
  </si>
  <si>
    <t>Umywalka biała</t>
  </si>
  <si>
    <t xml:space="preserve">Umywalka z otworem i przelewem, mocowana na śrubach. W komplecie syfon, bateria umywalkowa, półpostument, wym.  min. 45x40cm </t>
  </si>
  <si>
    <t xml:space="preserve">Podgrzewacz wody
</t>
  </si>
  <si>
    <t>Lustro</t>
  </si>
  <si>
    <t>Lustro  z obramowaniem wykonane z miękkiego, odpornego na działanie zewnętrzne plastiku, wym. min. 55x45cm, waga maks.1 kg.</t>
  </si>
  <si>
    <t>Podajnik na mydło</t>
  </si>
  <si>
    <t>Podajnik  na ręczniki  papierowe</t>
  </si>
  <si>
    <t>Dozownik na ręczniki-papierowe listki, wykonany z białego tworzywa ABS, wyposażony w wizjer do kontroli ilości ręczników oraz plastikowy zamek i klucz. Przykręcany do ściany. Opakowanie zawiera zestaw wkrętów z kołkami. Sposób dozowania-wyciągnięcie jednej sztuki papieru powoduje wyciągnięcie się następnej</t>
  </si>
  <si>
    <t>Mieszacz wody</t>
  </si>
  <si>
    <r>
      <t>Zbiorowy mieszacz termostatyczny (zakres pracy min.  3-40l/min.).  Zawory zwrotne i filtry siatkowe  na wejściach termostatu. Zabezp. temp. natychmiastowe odcięcie wypływu wody gorącej w przypadku zamknięcia dopływu wody zimnej na wejściu. Płynna regulacja temp. wody w zakresie 20-60</t>
    </r>
    <r>
      <rPr>
        <vertAlign val="superscript"/>
        <sz val="10"/>
        <color indexed="8"/>
        <rFont val="Times New Roman"/>
        <family val="1"/>
        <charset val="238"/>
      </rPr>
      <t>o</t>
    </r>
    <r>
      <rPr>
        <sz val="10"/>
        <color indexed="8"/>
        <rFont val="Times New Roman"/>
        <family val="1"/>
        <charset val="238"/>
      </rPr>
      <t>C.</t>
    </r>
  </si>
  <si>
    <t>3.2.1- Dostosowanie toalet do potrzeb dzieci - zakup i dostawa</t>
  </si>
  <si>
    <t>Półeczki na kubeczki</t>
  </si>
  <si>
    <t>Półeczka  z 5 podwójnymi haczykami, np. na ręczniki i miejscem na 10 kubeczków. Wykonana z kolorowej płyty MDF, wym. min. 60x25cm.</t>
  </si>
  <si>
    <t>Plastikowy kubek mix</t>
  </si>
  <si>
    <t xml:space="preserve">Kubeczki do mycia zębów z plastiku, pasujące do ww. półki, różne kolory
</t>
  </si>
  <si>
    <t>Szafka łazienkowa</t>
  </si>
  <si>
    <t xml:space="preserve">szt. </t>
  </si>
  <si>
    <t>Komoda łazienkowa biała z dwiema szufladami, półką, drzwiczkami, wykonana z płyty meblowej laminowanej. Fronty mdf lakierowane na wysoki połysk. Szuflady na prowadnicach rolkowych. Szafka na chromowanych metalowych nóżkach. Uchwyty metalowe chrom, wym. min. 110 x60 x30 cm</t>
  </si>
  <si>
    <t>Umywalka dla personelu</t>
  </si>
  <si>
    <t>Dozownik mydła 0,5 L dla personelu</t>
  </si>
  <si>
    <t>Dozownik wykonany z białego tworzywa ABS, uruchamiany przyciskiem, wyposażony w wizjer do kontroli poziomu mydła, zdejmowaną pokrywę i zawór niekapek. Przykręcany do ściany. W zestawie wkręty z kołkami. Sprężyna ze stali hartowanej, poj. 0,5l</t>
  </si>
  <si>
    <t>Podajnik ręczników dla personelu</t>
  </si>
  <si>
    <t>Dozownik na ręczniki-papierowe listki, wykonany z białego tworzywa ABS, wyposażony w wizjer do kontroli ilości ręczników oraz zamek i klucz. Przykręcany do ściany. W zestawie wkręty z kołkami. Sposób dozowania-wyciągnięcie jednej sztuki papieru powoduje wyciągnięcie się następnej</t>
  </si>
  <si>
    <t>3.3.1-  Dostosowanie toalet do potrzeb dzieci - zakup i dostawa</t>
  </si>
  <si>
    <t>Szafka łazienkowa dla personelu</t>
  </si>
  <si>
    <t>3. 3 - Zakup i dostawa wyposażenia toalet dla dzieci i personelu - ZS Rokity</t>
  </si>
  <si>
    <t>3.4.2 -  Modernizacja toalet dla personelu - zakup i dostawa</t>
  </si>
  <si>
    <t>3. 4 - Zakup i dostawa wyposażenia toalet dla dzieci i personelu - ZS Nożyno</t>
  </si>
  <si>
    <t>3.1.2 -  Modernizacja toalet dla personelu - zakup i dostawa</t>
  </si>
  <si>
    <t>3.2.2  - Modernizacja toalet dla personelu - zakup i dostawa</t>
  </si>
  <si>
    <t>3.3.2 -  Modernizacja toalet dla personelu - zakup i dostawa</t>
  </si>
  <si>
    <t>X</t>
  </si>
  <si>
    <t>3.4.1 - Modernizacja toalet dla personelu - zakup i dostawa</t>
  </si>
  <si>
    <t>OGÓŁEM WARTOŚĆ CAŁEGO ZAŁĄCZNIKA</t>
  </si>
  <si>
    <t>Załacznik nr 3 - Zakup i dostawa wyposażenia toalet dla dzieci i personelu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</si>
</sst>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topLeftCell="A52" zoomScale="40" zoomScaleNormal="84" zoomScaleSheetLayoutView="40" workbookViewId="0">
      <selection activeCell="K66" sqref="K66"/>
    </sheetView>
  </sheetViews>
  <sheetFormatPr defaultRowHeight="14.25"/>
  <cols>
    <col min="1" max="1" width="7.875" customWidth="1"/>
    <col min="2" max="2" width="15.75" customWidth="1"/>
    <col min="3" max="3" width="7.375" customWidth="1"/>
    <col min="5" max="5" width="27.5" customWidth="1"/>
    <col min="10" max="10" width="9.75" customWidth="1"/>
  </cols>
  <sheetData>
    <row r="1" spans="1:11" s="1" customFormat="1" ht="45" customHeight="1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42" customHeight="1">
      <c r="A2" s="59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42" customHeight="1">
      <c r="A3" s="50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39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11" ht="85.5" customHeight="1">
      <c r="A5" s="9">
        <v>1</v>
      </c>
      <c r="B5" s="6" t="s">
        <v>14</v>
      </c>
      <c r="C5" s="9" t="s">
        <v>11</v>
      </c>
      <c r="D5" s="9">
        <v>2</v>
      </c>
      <c r="E5" s="6" t="s">
        <v>15</v>
      </c>
      <c r="F5" s="31"/>
      <c r="G5" s="31">
        <f>D5*F5</f>
        <v>0</v>
      </c>
      <c r="H5" s="16"/>
      <c r="I5" s="31">
        <f>H5*G5</f>
        <v>0</v>
      </c>
      <c r="J5" s="31">
        <f>F5*H5+F5</f>
        <v>0</v>
      </c>
      <c r="K5" s="31">
        <f>J5*D5</f>
        <v>0</v>
      </c>
    </row>
    <row r="6" spans="1:11" ht="78" customHeight="1">
      <c r="A6" s="9">
        <v>2</v>
      </c>
      <c r="B6" s="9" t="s">
        <v>16</v>
      </c>
      <c r="C6" s="9" t="s">
        <v>11</v>
      </c>
      <c r="D6" s="9">
        <v>2</v>
      </c>
      <c r="E6" s="6" t="s">
        <v>17</v>
      </c>
      <c r="F6" s="31"/>
      <c r="G6" s="31">
        <f>D6*F6</f>
        <v>0</v>
      </c>
      <c r="H6" s="16"/>
      <c r="I6" s="31">
        <f>H6*G6</f>
        <v>0</v>
      </c>
      <c r="J6" s="31">
        <f>F6*H6+F6</f>
        <v>0</v>
      </c>
      <c r="K6" s="31">
        <f>J6*D6</f>
        <v>0</v>
      </c>
    </row>
    <row r="7" spans="1:11" s="4" customFormat="1" ht="108.75" customHeight="1">
      <c r="A7" s="9">
        <v>3</v>
      </c>
      <c r="B7" s="9" t="s">
        <v>18</v>
      </c>
      <c r="C7" s="9" t="s">
        <v>11</v>
      </c>
      <c r="D7" s="9">
        <v>2</v>
      </c>
      <c r="E7" s="6" t="s">
        <v>19</v>
      </c>
      <c r="F7" s="31"/>
      <c r="G7" s="31">
        <f>D7*F7</f>
        <v>0</v>
      </c>
      <c r="H7" s="16"/>
      <c r="I7" s="31">
        <f>H7*G7</f>
        <v>0</v>
      </c>
      <c r="J7" s="31">
        <f>F7*H7+F7</f>
        <v>0</v>
      </c>
      <c r="K7" s="31">
        <f>J7*D7</f>
        <v>0</v>
      </c>
    </row>
    <row r="8" spans="1:11" s="4" customFormat="1" ht="18.75" customHeight="1">
      <c r="A8" s="53" t="s">
        <v>12</v>
      </c>
      <c r="B8" s="54"/>
      <c r="C8" s="54"/>
      <c r="D8" s="54"/>
      <c r="E8" s="55"/>
      <c r="F8" s="9" t="s">
        <v>13</v>
      </c>
      <c r="G8" s="37">
        <f>SUM(G5:G7)</f>
        <v>0</v>
      </c>
      <c r="H8" s="9" t="s">
        <v>13</v>
      </c>
      <c r="I8" s="37">
        <f>SUM(I5:I7)</f>
        <v>0</v>
      </c>
      <c r="J8" s="9" t="s">
        <v>13</v>
      </c>
      <c r="K8" s="37">
        <f>SUM(K5:K7)</f>
        <v>0</v>
      </c>
    </row>
    <row r="9" spans="1:11" s="2" customFormat="1" ht="18.75" customHeight="1">
      <c r="A9" s="50" t="s">
        <v>55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38.25" customHeight="1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</row>
    <row r="11" spans="1:11" ht="132" customHeight="1">
      <c r="A11" s="9">
        <v>4</v>
      </c>
      <c r="B11" s="6" t="s">
        <v>20</v>
      </c>
      <c r="C11" s="9" t="s">
        <v>11</v>
      </c>
      <c r="D11" s="9">
        <v>2</v>
      </c>
      <c r="E11" s="8" t="s">
        <v>21</v>
      </c>
      <c r="F11" s="31"/>
      <c r="G11" s="31">
        <f>D11*F11</f>
        <v>0</v>
      </c>
      <c r="H11" s="16"/>
      <c r="I11" s="31">
        <f>H11*G11</f>
        <v>0</v>
      </c>
      <c r="J11" s="31">
        <f>F11*H11+F11</f>
        <v>0</v>
      </c>
      <c r="K11" s="31">
        <f>J11*D11</f>
        <v>0</v>
      </c>
    </row>
    <row r="12" spans="1:11" ht="60.75" customHeight="1">
      <c r="A12" s="9">
        <v>5</v>
      </c>
      <c r="B12" s="9" t="s">
        <v>22</v>
      </c>
      <c r="C12" s="9" t="s">
        <v>11</v>
      </c>
      <c r="D12" s="9">
        <v>2</v>
      </c>
      <c r="E12" s="8" t="s">
        <v>23</v>
      </c>
      <c r="F12" s="31"/>
      <c r="G12" s="31">
        <f>D12*F12</f>
        <v>0</v>
      </c>
      <c r="H12" s="16"/>
      <c r="I12" s="31">
        <f>H12*G12</f>
        <v>0</v>
      </c>
      <c r="J12" s="31">
        <f>F12*H12+F12</f>
        <v>0</v>
      </c>
      <c r="K12" s="31">
        <f>J12*D12</f>
        <v>0</v>
      </c>
    </row>
    <row r="13" spans="1:11" ht="42.75" customHeight="1">
      <c r="A13" s="56" t="s">
        <v>12</v>
      </c>
      <c r="B13" s="57"/>
      <c r="C13" s="57"/>
      <c r="D13" s="57"/>
      <c r="E13" s="58"/>
      <c r="F13" s="7" t="s">
        <v>13</v>
      </c>
      <c r="G13" s="83">
        <f>SUM(G11:G12)</f>
        <v>0</v>
      </c>
      <c r="H13" s="7" t="s">
        <v>13</v>
      </c>
      <c r="I13" s="83">
        <f>SUM(I11:I12)</f>
        <v>0</v>
      </c>
      <c r="J13" s="7" t="s">
        <v>13</v>
      </c>
      <c r="K13" s="83">
        <f>SUM(K11:K12)</f>
        <v>0</v>
      </c>
    </row>
    <row r="14" spans="1:11" s="26" customFormat="1" ht="42.7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s="5" customFormat="1" ht="45" customHeight="1">
      <c r="A15" s="65" t="s">
        <v>26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32.25" customHeight="1">
      <c r="A16" s="68" t="s">
        <v>37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</row>
    <row r="17" spans="1:11" s="3" customFormat="1" ht="27" customHeight="1">
      <c r="A17" s="15" t="s">
        <v>0</v>
      </c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I17" s="13" t="s">
        <v>8</v>
      </c>
      <c r="J17" s="13" t="s">
        <v>9</v>
      </c>
      <c r="K17" s="13" t="s">
        <v>10</v>
      </c>
    </row>
    <row r="18" spans="1:11" ht="88.5" customHeight="1">
      <c r="A18" s="11">
        <v>1</v>
      </c>
      <c r="B18" s="11" t="s">
        <v>27</v>
      </c>
      <c r="C18" s="11" t="s">
        <v>11</v>
      </c>
      <c r="D18" s="11">
        <v>1</v>
      </c>
      <c r="E18" s="11" t="s">
        <v>28</v>
      </c>
      <c r="F18" s="31"/>
      <c r="G18" s="31">
        <f>D18*F18</f>
        <v>0</v>
      </c>
      <c r="H18" s="16"/>
      <c r="I18" s="31">
        <f>H18*G18</f>
        <v>0</v>
      </c>
      <c r="J18" s="31">
        <f>F18*H18+F18</f>
        <v>0</v>
      </c>
      <c r="K18" s="31">
        <f>J18*D18</f>
        <v>0</v>
      </c>
    </row>
    <row r="19" spans="1:11" ht="106.5" customHeight="1">
      <c r="A19" s="11">
        <v>2</v>
      </c>
      <c r="B19" s="11" t="s">
        <v>29</v>
      </c>
      <c r="C19" s="11" t="s">
        <v>11</v>
      </c>
      <c r="D19" s="11">
        <v>1</v>
      </c>
      <c r="E19" s="11" t="s">
        <v>19</v>
      </c>
      <c r="F19" s="31"/>
      <c r="G19" s="31">
        <f>D19*F19</f>
        <v>0</v>
      </c>
      <c r="H19" s="16"/>
      <c r="I19" s="31">
        <f>H19*G19</f>
        <v>0</v>
      </c>
      <c r="J19" s="31">
        <f>F19*H19+F19</f>
        <v>0</v>
      </c>
      <c r="K19" s="31">
        <f>J19*D19</f>
        <v>0</v>
      </c>
    </row>
    <row r="20" spans="1:11" ht="70.5" customHeight="1">
      <c r="A20" s="11">
        <v>3</v>
      </c>
      <c r="B20" s="11" t="s">
        <v>30</v>
      </c>
      <c r="C20" s="11" t="s">
        <v>11</v>
      </c>
      <c r="D20" s="11">
        <v>1</v>
      </c>
      <c r="E20" s="11" t="s">
        <v>31</v>
      </c>
      <c r="F20" s="31"/>
      <c r="G20" s="31">
        <f>D20*F20</f>
        <v>0</v>
      </c>
      <c r="H20" s="16"/>
      <c r="I20" s="31">
        <f>H20*G20</f>
        <v>0</v>
      </c>
      <c r="J20" s="31">
        <f>F20*H20+F20</f>
        <v>0</v>
      </c>
      <c r="K20" s="31">
        <f>J20*D20</f>
        <v>0</v>
      </c>
    </row>
    <row r="21" spans="1:11" ht="71.25" customHeight="1">
      <c r="A21" s="11">
        <v>4</v>
      </c>
      <c r="B21" s="11" t="s">
        <v>32</v>
      </c>
      <c r="C21" s="11" t="s">
        <v>11</v>
      </c>
      <c r="D21" s="11">
        <v>1</v>
      </c>
      <c r="E21" s="12" t="s">
        <v>17</v>
      </c>
      <c r="F21" s="31"/>
      <c r="G21" s="31">
        <f>D21*F21</f>
        <v>0</v>
      </c>
      <c r="H21" s="16"/>
      <c r="I21" s="31">
        <f>H21*G21</f>
        <v>0</v>
      </c>
      <c r="J21" s="31">
        <f>F21*H21+F21</f>
        <v>0</v>
      </c>
      <c r="K21" s="31">
        <f>J21*D21</f>
        <v>0</v>
      </c>
    </row>
    <row r="22" spans="1:11" ht="136.5" customHeight="1">
      <c r="A22" s="11">
        <v>5</v>
      </c>
      <c r="B22" s="11" t="s">
        <v>33</v>
      </c>
      <c r="C22" s="11" t="s">
        <v>11</v>
      </c>
      <c r="D22" s="11">
        <v>1</v>
      </c>
      <c r="E22" s="12" t="s">
        <v>34</v>
      </c>
      <c r="F22" s="31"/>
      <c r="G22" s="31">
        <f>D22*F22</f>
        <v>0</v>
      </c>
      <c r="H22" s="16"/>
      <c r="I22" s="31">
        <f>H22*G22</f>
        <v>0</v>
      </c>
      <c r="J22" s="31">
        <f>F22*H22+F22</f>
        <v>0</v>
      </c>
      <c r="K22" s="31">
        <f>J22*D22</f>
        <v>0</v>
      </c>
    </row>
    <row r="23" spans="1:11" ht="87" customHeight="1">
      <c r="A23" s="11">
        <v>6</v>
      </c>
      <c r="B23" s="11" t="s">
        <v>35</v>
      </c>
      <c r="C23" s="11" t="s">
        <v>11</v>
      </c>
      <c r="D23" s="11">
        <v>1</v>
      </c>
      <c r="E23" s="11" t="s">
        <v>36</v>
      </c>
      <c r="F23" s="31"/>
      <c r="G23" s="31">
        <f>D23*F23</f>
        <v>0</v>
      </c>
      <c r="H23" s="16"/>
      <c r="I23" s="31">
        <f>H23*G23</f>
        <v>0</v>
      </c>
      <c r="J23" s="31">
        <f>F23*H23+F23</f>
        <v>0</v>
      </c>
      <c r="K23" s="31">
        <f>J23*D23</f>
        <v>0</v>
      </c>
    </row>
    <row r="24" spans="1:11" ht="32.25" customHeight="1">
      <c r="A24" s="62" t="s">
        <v>12</v>
      </c>
      <c r="B24" s="63"/>
      <c r="C24" s="63"/>
      <c r="D24" s="63"/>
      <c r="E24" s="64"/>
      <c r="F24" s="11" t="s">
        <v>13</v>
      </c>
      <c r="G24" s="31">
        <f>SUM(G18:G23)</f>
        <v>0</v>
      </c>
      <c r="H24" s="11" t="s">
        <v>13</v>
      </c>
      <c r="I24" s="17">
        <f>SUM(I18:I23)</f>
        <v>0</v>
      </c>
      <c r="J24" s="11" t="s">
        <v>13</v>
      </c>
      <c r="K24" s="17">
        <f>SUM(K18:K23)</f>
        <v>0</v>
      </c>
    </row>
    <row r="25" spans="1:11" ht="30" customHeight="1">
      <c r="A25" s="68" t="s">
        <v>56</v>
      </c>
      <c r="B25" s="69"/>
      <c r="C25" s="69"/>
      <c r="D25" s="69"/>
      <c r="E25" s="69"/>
      <c r="F25" s="69"/>
      <c r="G25" s="69"/>
      <c r="H25" s="69"/>
      <c r="I25" s="69"/>
      <c r="J25" s="69"/>
      <c r="K25" s="70"/>
    </row>
    <row r="26" spans="1:11" ht="42.75" customHeight="1">
      <c r="A26" s="13" t="s">
        <v>0</v>
      </c>
      <c r="B26" s="14" t="s">
        <v>1</v>
      </c>
      <c r="C26" s="14" t="s">
        <v>2</v>
      </c>
      <c r="D26" s="14" t="s">
        <v>3</v>
      </c>
      <c r="E26" s="14" t="s">
        <v>4</v>
      </c>
      <c r="F26" s="13" t="s">
        <v>5</v>
      </c>
      <c r="G26" s="13" t="s">
        <v>6</v>
      </c>
      <c r="H26" s="13" t="s">
        <v>7</v>
      </c>
      <c r="I26" s="13" t="s">
        <v>8</v>
      </c>
      <c r="J26" s="13" t="s">
        <v>9</v>
      </c>
      <c r="K26" s="13" t="s">
        <v>10</v>
      </c>
    </row>
    <row r="27" spans="1:11" ht="66" customHeight="1">
      <c r="A27" s="11">
        <v>1</v>
      </c>
      <c r="B27" s="11" t="s">
        <v>20</v>
      </c>
      <c r="C27" s="11" t="s">
        <v>11</v>
      </c>
      <c r="D27" s="11">
        <v>1</v>
      </c>
      <c r="E27" s="12" t="s">
        <v>21</v>
      </c>
      <c r="F27" s="31"/>
      <c r="G27" s="31">
        <f>D27*F27</f>
        <v>0</v>
      </c>
      <c r="H27" s="16"/>
      <c r="I27" s="31">
        <f>H27*G27</f>
        <v>0</v>
      </c>
      <c r="J27" s="31">
        <f>F27*H27+F27</f>
        <v>0</v>
      </c>
      <c r="K27" s="31">
        <f>J27*D27</f>
        <v>0</v>
      </c>
    </row>
    <row r="28" spans="1:11" ht="114.75" customHeight="1">
      <c r="A28" s="11">
        <v>2</v>
      </c>
      <c r="B28" s="11" t="s">
        <v>22</v>
      </c>
      <c r="C28" s="11" t="s">
        <v>11</v>
      </c>
      <c r="D28" s="11">
        <v>1</v>
      </c>
      <c r="E28" s="12" t="s">
        <v>23</v>
      </c>
      <c r="F28" s="31"/>
      <c r="G28" s="31">
        <f>D28*F28</f>
        <v>0</v>
      </c>
      <c r="H28" s="16"/>
      <c r="I28" s="31">
        <f>H28*G28</f>
        <v>0</v>
      </c>
      <c r="J28" s="31">
        <f>F28*H28+F28</f>
        <v>0</v>
      </c>
      <c r="K28" s="31">
        <f>J28*D28</f>
        <v>0</v>
      </c>
    </row>
    <row r="29" spans="1:11" ht="63" customHeight="1">
      <c r="A29" s="62" t="s">
        <v>12</v>
      </c>
      <c r="B29" s="74"/>
      <c r="C29" s="74"/>
      <c r="D29" s="74"/>
      <c r="E29" s="75"/>
      <c r="F29" s="11" t="s">
        <v>13</v>
      </c>
      <c r="G29" s="31">
        <f>SUM(G27:G28)</f>
        <v>0</v>
      </c>
      <c r="H29" s="11" t="s">
        <v>13</v>
      </c>
      <c r="I29" s="17">
        <f>SUM(I27:I28)</f>
        <v>0</v>
      </c>
      <c r="J29" s="11" t="s">
        <v>13</v>
      </c>
      <c r="K29" s="17">
        <f>SUM(K27:K28)</f>
        <v>0</v>
      </c>
    </row>
    <row r="30" spans="1:11" ht="36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4"/>
    </row>
    <row r="31" spans="1:11" s="18" customFormat="1" ht="36" customHeight="1">
      <c r="A31" s="76" t="s">
        <v>52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1" s="18" customFormat="1" ht="32.25" customHeight="1">
      <c r="A32" s="45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 ht="57.75" customHeight="1">
      <c r="A33" s="22">
        <v>1</v>
      </c>
      <c r="B33" s="22" t="s">
        <v>27</v>
      </c>
      <c r="C33" s="22" t="s">
        <v>11</v>
      </c>
      <c r="D33" s="22">
        <v>2</v>
      </c>
      <c r="E33" s="21" t="s">
        <v>28</v>
      </c>
      <c r="F33" s="31"/>
      <c r="G33" s="31">
        <f>D33*F33</f>
        <v>0</v>
      </c>
      <c r="H33" s="16"/>
      <c r="I33" s="31">
        <f>H33*G33</f>
        <v>0</v>
      </c>
      <c r="J33" s="31">
        <f>F33*H33+F33</f>
        <v>0</v>
      </c>
      <c r="K33" s="31">
        <f>J33*D33</f>
        <v>0</v>
      </c>
    </row>
    <row r="34" spans="1:11" ht="99" customHeight="1">
      <c r="A34" s="22">
        <v>2</v>
      </c>
      <c r="B34" s="21" t="s">
        <v>14</v>
      </c>
      <c r="C34" s="22" t="s">
        <v>11</v>
      </c>
      <c r="D34" s="22">
        <v>2</v>
      </c>
      <c r="E34" s="21" t="s">
        <v>15</v>
      </c>
      <c r="F34" s="31"/>
      <c r="G34" s="31">
        <f>D34*F34</f>
        <v>0</v>
      </c>
      <c r="H34" s="16"/>
      <c r="I34" s="31">
        <f>H34*G34</f>
        <v>0</v>
      </c>
      <c r="J34" s="31">
        <f>F34*H34+F34</f>
        <v>0</v>
      </c>
      <c r="K34" s="31">
        <f>J34*D34</f>
        <v>0</v>
      </c>
    </row>
    <row r="35" spans="1:11" ht="105" customHeight="1">
      <c r="A35" s="22">
        <v>3</v>
      </c>
      <c r="B35" s="22" t="s">
        <v>35</v>
      </c>
      <c r="C35" s="22" t="s">
        <v>11</v>
      </c>
      <c r="D35" s="22">
        <v>2</v>
      </c>
      <c r="E35" s="21" t="s">
        <v>36</v>
      </c>
      <c r="F35" s="31"/>
      <c r="G35" s="31">
        <f>D35*F35</f>
        <v>0</v>
      </c>
      <c r="H35" s="16"/>
      <c r="I35" s="31">
        <f>H35*G35</f>
        <v>0</v>
      </c>
      <c r="J35" s="31">
        <f>F35*H35+F35</f>
        <v>0</v>
      </c>
      <c r="K35" s="31">
        <f>J35*D35</f>
        <v>0</v>
      </c>
    </row>
    <row r="36" spans="1:11" ht="66.75" customHeight="1">
      <c r="A36" s="22">
        <v>4</v>
      </c>
      <c r="B36" s="22" t="s">
        <v>32</v>
      </c>
      <c r="C36" s="22" t="s">
        <v>11</v>
      </c>
      <c r="D36" s="22">
        <v>2</v>
      </c>
      <c r="E36" s="20" t="s">
        <v>17</v>
      </c>
      <c r="F36" s="31"/>
      <c r="G36" s="31">
        <f>D36*F36</f>
        <v>0</v>
      </c>
      <c r="H36" s="16"/>
      <c r="I36" s="31">
        <f>H36*G36</f>
        <v>0</v>
      </c>
      <c r="J36" s="31">
        <f>F36*H36+F36</f>
        <v>0</v>
      </c>
      <c r="K36" s="31">
        <f>J36*D36</f>
        <v>0</v>
      </c>
    </row>
    <row r="37" spans="1:11" ht="136.5" customHeight="1">
      <c r="A37" s="22">
        <v>5</v>
      </c>
      <c r="B37" s="21" t="s">
        <v>33</v>
      </c>
      <c r="C37" s="22" t="s">
        <v>11</v>
      </c>
      <c r="D37" s="22">
        <v>1</v>
      </c>
      <c r="E37" s="20" t="s">
        <v>34</v>
      </c>
      <c r="F37" s="31"/>
      <c r="G37" s="31">
        <f>D37*F37</f>
        <v>0</v>
      </c>
      <c r="H37" s="16"/>
      <c r="I37" s="31">
        <f>H37*G37</f>
        <v>0</v>
      </c>
      <c r="J37" s="31">
        <f>F37*H37+F37</f>
        <v>0</v>
      </c>
      <c r="K37" s="31">
        <f>J37*D37</f>
        <v>0</v>
      </c>
    </row>
    <row r="38" spans="1:11" ht="102">
      <c r="A38" s="22">
        <v>6</v>
      </c>
      <c r="B38" s="22" t="s">
        <v>18</v>
      </c>
      <c r="C38" s="22" t="s">
        <v>11</v>
      </c>
      <c r="D38" s="22">
        <v>1</v>
      </c>
      <c r="E38" s="21" t="s">
        <v>19</v>
      </c>
      <c r="F38" s="31"/>
      <c r="G38" s="31">
        <f>D38*F38</f>
        <v>0</v>
      </c>
      <c r="H38" s="16"/>
      <c r="I38" s="31">
        <f>H38*G38</f>
        <v>0</v>
      </c>
      <c r="J38" s="31">
        <f>F38*H38+F38</f>
        <v>0</v>
      </c>
      <c r="K38" s="31">
        <f>J38*D38</f>
        <v>0</v>
      </c>
    </row>
    <row r="39" spans="1:11" ht="60" customHeight="1">
      <c r="A39" s="22">
        <v>7</v>
      </c>
      <c r="B39" s="22" t="s">
        <v>38</v>
      </c>
      <c r="C39" s="22" t="s">
        <v>11</v>
      </c>
      <c r="D39" s="22">
        <v>2</v>
      </c>
      <c r="E39" s="23" t="s">
        <v>39</v>
      </c>
      <c r="F39" s="31"/>
      <c r="G39" s="31">
        <f>D39*F39</f>
        <v>0</v>
      </c>
      <c r="H39" s="16"/>
      <c r="I39" s="31">
        <f>H39*G39</f>
        <v>0</v>
      </c>
      <c r="J39" s="31">
        <f>F39*H39+F39</f>
        <v>0</v>
      </c>
      <c r="K39" s="31">
        <f>J39*D39</f>
        <v>0</v>
      </c>
    </row>
    <row r="40" spans="1:11" ht="38.25">
      <c r="A40" s="22">
        <v>8</v>
      </c>
      <c r="B40" s="22" t="s">
        <v>40</v>
      </c>
      <c r="C40" s="22" t="s">
        <v>11</v>
      </c>
      <c r="D40" s="22">
        <v>50</v>
      </c>
      <c r="E40" s="23" t="s">
        <v>41</v>
      </c>
      <c r="F40" s="31"/>
      <c r="G40" s="31">
        <f>D40*F40</f>
        <v>0</v>
      </c>
      <c r="H40" s="16"/>
      <c r="I40" s="31">
        <f>H40*G40</f>
        <v>0</v>
      </c>
      <c r="J40" s="31">
        <f>F40*H40+F40</f>
        <v>0</v>
      </c>
      <c r="K40" s="31">
        <f>J40*D40</f>
        <v>0</v>
      </c>
    </row>
    <row r="41" spans="1:11" ht="61.5" customHeight="1">
      <c r="A41" s="22">
        <v>9</v>
      </c>
      <c r="B41" s="22" t="s">
        <v>30</v>
      </c>
      <c r="C41" s="22" t="s">
        <v>11</v>
      </c>
      <c r="D41" s="22">
        <v>1</v>
      </c>
      <c r="E41" s="21" t="s">
        <v>31</v>
      </c>
      <c r="F41" s="31"/>
      <c r="G41" s="31">
        <f>D41*F41</f>
        <v>0</v>
      </c>
      <c r="H41" s="16"/>
      <c r="I41" s="31">
        <f>H41*G41</f>
        <v>0</v>
      </c>
      <c r="J41" s="31">
        <f>F41*H41+F41</f>
        <v>0</v>
      </c>
      <c r="K41" s="31">
        <f>J41*D41</f>
        <v>0</v>
      </c>
    </row>
    <row r="42" spans="1:11" ht="31.5" customHeight="1">
      <c r="A42" s="53" t="s">
        <v>12</v>
      </c>
      <c r="B42" s="54"/>
      <c r="C42" s="54"/>
      <c r="D42" s="54"/>
      <c r="E42" s="55"/>
      <c r="F42" s="22" t="s">
        <v>13</v>
      </c>
      <c r="G42" s="25">
        <f>SUM(G33:G41)</f>
        <v>0</v>
      </c>
      <c r="H42" s="22" t="s">
        <v>13</v>
      </c>
      <c r="I42" s="25">
        <f>SUM(I33:I41)</f>
        <v>0</v>
      </c>
      <c r="J42" s="22" t="s">
        <v>13</v>
      </c>
      <c r="K42" s="25">
        <f>SUM(K33:K41)</f>
        <v>0</v>
      </c>
    </row>
    <row r="43" spans="1:11" s="26" customFormat="1" ht="47.25" customHeight="1">
      <c r="A43" s="39" t="s">
        <v>57</v>
      </c>
      <c r="B43" s="40"/>
      <c r="C43" s="40"/>
      <c r="D43" s="40"/>
      <c r="E43" s="40"/>
      <c r="F43" s="40"/>
      <c r="G43" s="40"/>
      <c r="H43" s="40"/>
      <c r="I43" s="40"/>
      <c r="J43" s="40"/>
      <c r="K43" s="41"/>
    </row>
    <row r="44" spans="1:11" s="26" customFormat="1" ht="64.5" customHeight="1">
      <c r="A44" s="36" t="s">
        <v>0</v>
      </c>
      <c r="B44" s="36" t="s">
        <v>1</v>
      </c>
      <c r="C44" s="36" t="s">
        <v>2</v>
      </c>
      <c r="D44" s="36" t="s">
        <v>3</v>
      </c>
      <c r="E44" s="36" t="s">
        <v>4</v>
      </c>
      <c r="F44" s="36" t="s">
        <v>5</v>
      </c>
      <c r="G44" s="36" t="s">
        <v>6</v>
      </c>
      <c r="H44" s="36" t="s">
        <v>7</v>
      </c>
      <c r="I44" s="36" t="s">
        <v>8</v>
      </c>
      <c r="J44" s="36" t="s">
        <v>9</v>
      </c>
      <c r="K44" s="36" t="s">
        <v>10</v>
      </c>
    </row>
    <row r="45" spans="1:11" s="26" customFormat="1" ht="124.5" customHeight="1">
      <c r="A45" s="34">
        <v>22</v>
      </c>
      <c r="B45" s="33" t="s">
        <v>45</v>
      </c>
      <c r="C45" s="34" t="s">
        <v>11</v>
      </c>
      <c r="D45" s="34">
        <v>1</v>
      </c>
      <c r="E45" s="32" t="s">
        <v>21</v>
      </c>
      <c r="F45" s="31"/>
      <c r="G45" s="31">
        <f>D45*F45</f>
        <v>0</v>
      </c>
      <c r="H45" s="16"/>
      <c r="I45" s="31">
        <f>H45*G45</f>
        <v>0</v>
      </c>
      <c r="J45" s="31">
        <f>F45*H45+F45</f>
        <v>0</v>
      </c>
      <c r="K45" s="31">
        <f>J45*D45</f>
        <v>0</v>
      </c>
    </row>
    <row r="46" spans="1:11" s="26" customFormat="1" ht="135" customHeight="1">
      <c r="A46" s="34">
        <v>23</v>
      </c>
      <c r="B46" s="33" t="s">
        <v>51</v>
      </c>
      <c r="C46" s="34" t="s">
        <v>11</v>
      </c>
      <c r="D46" s="34">
        <v>1</v>
      </c>
      <c r="E46" s="35" t="s">
        <v>44</v>
      </c>
      <c r="F46" s="31"/>
      <c r="G46" s="31">
        <f>D46*F46</f>
        <v>0</v>
      </c>
      <c r="H46" s="16"/>
      <c r="I46" s="31">
        <f>H46*G46</f>
        <v>0</v>
      </c>
      <c r="J46" s="31">
        <f>F46*H46+F46</f>
        <v>0</v>
      </c>
      <c r="K46" s="31">
        <f>J46*D46</f>
        <v>0</v>
      </c>
    </row>
    <row r="47" spans="1:11" s="26" customFormat="1" ht="87" customHeight="1">
      <c r="A47" s="34">
        <v>24</v>
      </c>
      <c r="B47" s="33" t="s">
        <v>22</v>
      </c>
      <c r="C47" s="34" t="s">
        <v>11</v>
      </c>
      <c r="D47" s="34">
        <v>1</v>
      </c>
      <c r="E47" s="32" t="s">
        <v>23</v>
      </c>
      <c r="F47" s="31"/>
      <c r="G47" s="31">
        <f>D47*F47</f>
        <v>0</v>
      </c>
      <c r="H47" s="16"/>
      <c r="I47" s="31">
        <f>H47*G47</f>
        <v>0</v>
      </c>
      <c r="J47" s="31">
        <f>F47*H47+F47</f>
        <v>0</v>
      </c>
      <c r="K47" s="31">
        <f>J47*D47</f>
        <v>0</v>
      </c>
    </row>
    <row r="48" spans="1:11" ht="25.5" customHeight="1">
      <c r="A48" s="53" t="s">
        <v>12</v>
      </c>
      <c r="B48" s="54"/>
      <c r="C48" s="54"/>
      <c r="D48" s="54"/>
      <c r="E48" s="55"/>
      <c r="F48" s="34" t="s">
        <v>13</v>
      </c>
      <c r="G48" s="37">
        <f>SUM(G45:G47)</f>
        <v>0</v>
      </c>
      <c r="H48" s="34" t="s">
        <v>13</v>
      </c>
      <c r="I48" s="37">
        <f>SUM(I45:I47)</f>
        <v>0</v>
      </c>
      <c r="J48" s="34" t="s">
        <v>13</v>
      </c>
      <c r="K48" s="37">
        <f>SUM(K45:K47)</f>
        <v>0</v>
      </c>
    </row>
    <row r="49" spans="1:11" s="26" customFormat="1" ht="42.7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5"/>
    </row>
    <row r="50" spans="1:11" s="19" customFormat="1" ht="41.25" customHeight="1">
      <c r="A50" s="42" t="s">
        <v>54</v>
      </c>
      <c r="B50" s="43"/>
      <c r="C50" s="43"/>
      <c r="D50" s="43"/>
      <c r="E50" s="43"/>
      <c r="F50" s="43"/>
      <c r="G50" s="43"/>
      <c r="H50" s="43"/>
      <c r="I50" s="43"/>
      <c r="J50" s="43"/>
      <c r="K50" s="44"/>
    </row>
    <row r="51" spans="1:11" ht="40.5" customHeight="1">
      <c r="A51" s="39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25.5">
      <c r="A52" s="24" t="s">
        <v>0</v>
      </c>
      <c r="B52" s="24" t="s">
        <v>1</v>
      </c>
      <c r="C52" s="24" t="s">
        <v>2</v>
      </c>
      <c r="D52" s="24" t="s">
        <v>3</v>
      </c>
      <c r="E52" s="24" t="s">
        <v>4</v>
      </c>
      <c r="F52" s="24" t="s">
        <v>5</v>
      </c>
      <c r="G52" s="24" t="s">
        <v>6</v>
      </c>
      <c r="H52" s="24" t="s">
        <v>7</v>
      </c>
      <c r="I52" s="24" t="s">
        <v>8</v>
      </c>
      <c r="J52" s="24" t="s">
        <v>9</v>
      </c>
      <c r="K52" s="24" t="s">
        <v>10</v>
      </c>
    </row>
    <row r="53" spans="1:11" ht="122.25" customHeight="1">
      <c r="A53" s="29">
        <v>7</v>
      </c>
      <c r="B53" s="29" t="s">
        <v>18</v>
      </c>
      <c r="C53" s="29" t="s">
        <v>11</v>
      </c>
      <c r="D53" s="29">
        <v>1</v>
      </c>
      <c r="E53" s="29" t="s">
        <v>19</v>
      </c>
      <c r="F53" s="31"/>
      <c r="G53" s="31">
        <f>D53*F53</f>
        <v>0</v>
      </c>
      <c r="H53" s="16"/>
      <c r="I53" s="31">
        <f>H53*G53</f>
        <v>0</v>
      </c>
      <c r="J53" s="31">
        <f>F53*H53+F53</f>
        <v>0</v>
      </c>
      <c r="K53" s="31">
        <f>J53*D53</f>
        <v>0</v>
      </c>
    </row>
    <row r="54" spans="1:11" ht="96.75" customHeight="1">
      <c r="A54" s="29">
        <v>8</v>
      </c>
      <c r="B54" s="29" t="s">
        <v>38</v>
      </c>
      <c r="C54" s="29" t="s">
        <v>11</v>
      </c>
      <c r="D54" s="29">
        <v>4</v>
      </c>
      <c r="E54" s="28" t="s">
        <v>39</v>
      </c>
      <c r="F54" s="31"/>
      <c r="G54" s="31">
        <f>D54*F54</f>
        <v>0</v>
      </c>
      <c r="H54" s="16"/>
      <c r="I54" s="31">
        <f>H54*G54</f>
        <v>0</v>
      </c>
      <c r="J54" s="31">
        <f>F54*H54+F54</f>
        <v>0</v>
      </c>
      <c r="K54" s="31">
        <f>J54*D54</f>
        <v>0</v>
      </c>
    </row>
    <row r="55" spans="1:11" ht="67.5" customHeight="1">
      <c r="A55" s="29">
        <v>9</v>
      </c>
      <c r="B55" s="29" t="s">
        <v>40</v>
      </c>
      <c r="C55" s="29" t="s">
        <v>11</v>
      </c>
      <c r="D55" s="29">
        <v>40</v>
      </c>
      <c r="E55" s="28" t="s">
        <v>41</v>
      </c>
      <c r="F55" s="31"/>
      <c r="G55" s="31">
        <f>D55*F55</f>
        <v>0</v>
      </c>
      <c r="H55" s="16"/>
      <c r="I55" s="31">
        <f>H55*G55</f>
        <v>0</v>
      </c>
      <c r="J55" s="31">
        <f>F55*H55+F55</f>
        <v>0</v>
      </c>
      <c r="K55" s="31">
        <f>J55*D55</f>
        <v>0</v>
      </c>
    </row>
    <row r="56" spans="1:11" ht="93.75" customHeight="1">
      <c r="A56" s="29">
        <v>10</v>
      </c>
      <c r="B56" s="29" t="s">
        <v>30</v>
      </c>
      <c r="C56" s="29" t="s">
        <v>11</v>
      </c>
      <c r="D56" s="29">
        <v>1</v>
      </c>
      <c r="E56" s="29" t="s">
        <v>31</v>
      </c>
      <c r="F56" s="31"/>
      <c r="G56" s="31">
        <f>D56*F56</f>
        <v>0</v>
      </c>
      <c r="H56" s="16"/>
      <c r="I56" s="31">
        <f>H56*G56</f>
        <v>0</v>
      </c>
      <c r="J56" s="31">
        <f>F56*H56+F56</f>
        <v>0</v>
      </c>
      <c r="K56" s="31">
        <f>J56*D56</f>
        <v>0</v>
      </c>
    </row>
    <row r="57" spans="1:11" ht="114.75">
      <c r="A57" s="28">
        <v>11</v>
      </c>
      <c r="B57" s="28" t="s">
        <v>42</v>
      </c>
      <c r="C57" s="28" t="s">
        <v>43</v>
      </c>
      <c r="D57" s="28">
        <v>2</v>
      </c>
      <c r="E57" s="28" t="s">
        <v>44</v>
      </c>
      <c r="F57" s="31"/>
      <c r="G57" s="31">
        <f>D57*F57</f>
        <v>0</v>
      </c>
      <c r="H57" s="16"/>
      <c r="I57" s="31">
        <f>H57*G57</f>
        <v>0</v>
      </c>
      <c r="J57" s="31">
        <f>F57*H57+F57</f>
        <v>0</v>
      </c>
      <c r="K57" s="31">
        <f>J57*D57</f>
        <v>0</v>
      </c>
    </row>
    <row r="58" spans="1:11" ht="90.75" customHeight="1">
      <c r="A58" s="29">
        <v>12</v>
      </c>
      <c r="B58" s="28" t="s">
        <v>32</v>
      </c>
      <c r="C58" s="28" t="s">
        <v>43</v>
      </c>
      <c r="D58" s="28">
        <v>2</v>
      </c>
      <c r="E58" s="27" t="s">
        <v>17</v>
      </c>
      <c r="F58" s="31"/>
      <c r="G58" s="31">
        <f>D58*F58</f>
        <v>0</v>
      </c>
      <c r="H58" s="16"/>
      <c r="I58" s="31">
        <f>H58*G58</f>
        <v>0</v>
      </c>
      <c r="J58" s="31">
        <f>F58*H58+F58</f>
        <v>0</v>
      </c>
      <c r="K58" s="31">
        <f>J58*D58</f>
        <v>0</v>
      </c>
    </row>
    <row r="59" spans="1:11" ht="33" customHeight="1">
      <c r="A59" s="82" t="s">
        <v>12</v>
      </c>
      <c r="B59" s="82"/>
      <c r="C59" s="82"/>
      <c r="D59" s="82"/>
      <c r="E59" s="82"/>
      <c r="F59" s="33" t="s">
        <v>13</v>
      </c>
      <c r="G59" s="31">
        <f>SUM(G53:G58)</f>
        <v>0</v>
      </c>
      <c r="H59" s="33" t="s">
        <v>13</v>
      </c>
      <c r="I59" s="31">
        <f>SUM(I53:I58)</f>
        <v>0</v>
      </c>
      <c r="J59" s="33" t="s">
        <v>13</v>
      </c>
      <c r="K59" s="31">
        <f>SUM(K53:K58)</f>
        <v>0</v>
      </c>
    </row>
    <row r="60" spans="1:11" ht="50.25" customHeight="1">
      <c r="A60" s="45" t="s">
        <v>53</v>
      </c>
      <c r="B60" s="46"/>
      <c r="C60" s="46"/>
      <c r="D60" s="46"/>
      <c r="E60" s="46"/>
      <c r="F60" s="46"/>
      <c r="G60" s="46"/>
      <c r="H60" s="46"/>
      <c r="I60" s="46"/>
      <c r="J60" s="46"/>
      <c r="K60" s="47"/>
    </row>
    <row r="61" spans="1:11" ht="25.5">
      <c r="A61" s="30" t="s">
        <v>0</v>
      </c>
      <c r="B61" s="30" t="s">
        <v>1</v>
      </c>
      <c r="C61" s="30" t="s">
        <v>2</v>
      </c>
      <c r="D61" s="30" t="s">
        <v>3</v>
      </c>
      <c r="E61" s="30" t="s">
        <v>4</v>
      </c>
      <c r="F61" s="30" t="s">
        <v>5</v>
      </c>
      <c r="G61" s="30" t="s">
        <v>6</v>
      </c>
      <c r="H61" s="30" t="s">
        <v>7</v>
      </c>
      <c r="I61" s="30" t="s">
        <v>8</v>
      </c>
      <c r="J61" s="30" t="s">
        <v>9</v>
      </c>
      <c r="K61" s="30" t="s">
        <v>10</v>
      </c>
    </row>
    <row r="62" spans="1:11" ht="114.75">
      <c r="A62" s="29">
        <v>13</v>
      </c>
      <c r="B62" s="29" t="s">
        <v>45</v>
      </c>
      <c r="C62" s="29" t="s">
        <v>43</v>
      </c>
      <c r="D62" s="29">
        <v>2</v>
      </c>
      <c r="E62" s="27" t="s">
        <v>21</v>
      </c>
      <c r="F62" s="31"/>
      <c r="G62" s="31">
        <f>D62*F62</f>
        <v>0</v>
      </c>
      <c r="H62" s="16"/>
      <c r="I62" s="31">
        <f>H62*G62</f>
        <v>0</v>
      </c>
      <c r="J62" s="31">
        <f>F62*H62+F62</f>
        <v>0</v>
      </c>
      <c r="K62" s="31">
        <f>J62*D62</f>
        <v>0</v>
      </c>
    </row>
    <row r="63" spans="1:11" ht="102">
      <c r="A63" s="29">
        <v>14</v>
      </c>
      <c r="B63" s="29" t="s">
        <v>46</v>
      </c>
      <c r="C63" s="29" t="s">
        <v>43</v>
      </c>
      <c r="D63" s="29">
        <v>2</v>
      </c>
      <c r="E63" s="29" t="s">
        <v>47</v>
      </c>
      <c r="F63" s="31"/>
      <c r="G63" s="31">
        <f>D63*F63</f>
        <v>0</v>
      </c>
      <c r="H63" s="16"/>
      <c r="I63" s="31">
        <f>H63*G63</f>
        <v>0</v>
      </c>
      <c r="J63" s="31">
        <f>F63*H63+F63</f>
        <v>0</v>
      </c>
      <c r="K63" s="31">
        <f>J63*D63</f>
        <v>0</v>
      </c>
    </row>
    <row r="64" spans="1:11" ht="119.25" customHeight="1">
      <c r="A64" s="29">
        <v>15</v>
      </c>
      <c r="B64" s="29" t="s">
        <v>48</v>
      </c>
      <c r="C64" s="29" t="s">
        <v>43</v>
      </c>
      <c r="D64" s="29">
        <v>2</v>
      </c>
      <c r="E64" s="27" t="s">
        <v>49</v>
      </c>
      <c r="F64" s="31"/>
      <c r="G64" s="31">
        <f>D64*F64</f>
        <v>0</v>
      </c>
      <c r="H64" s="16"/>
      <c r="I64" s="31">
        <f>H64*G64</f>
        <v>0</v>
      </c>
      <c r="J64" s="31">
        <f>F64*H64+F64</f>
        <v>0</v>
      </c>
      <c r="K64" s="31">
        <f>J64*D64</f>
        <v>0</v>
      </c>
    </row>
    <row r="65" spans="1:11" ht="36.75" customHeight="1">
      <c r="A65" s="79" t="s">
        <v>12</v>
      </c>
      <c r="B65" s="80"/>
      <c r="C65" s="80"/>
      <c r="D65" s="80"/>
      <c r="E65" s="81"/>
      <c r="F65" s="29" t="s">
        <v>13</v>
      </c>
      <c r="G65" s="31">
        <f>SUM(G62:G64)</f>
        <v>0</v>
      </c>
      <c r="H65" s="29" t="s">
        <v>13</v>
      </c>
      <c r="I65" s="31">
        <f>SUM(I62:I64)</f>
        <v>0</v>
      </c>
      <c r="J65" s="29" t="s">
        <v>13</v>
      </c>
      <c r="K65" s="31">
        <f>SUM(K62:K64)</f>
        <v>0</v>
      </c>
    </row>
    <row r="66" spans="1:11" ht="36.75" customHeight="1">
      <c r="A66" s="71" t="s">
        <v>60</v>
      </c>
      <c r="B66" s="72"/>
      <c r="C66" s="72"/>
      <c r="D66" s="72"/>
      <c r="E66" s="73"/>
      <c r="F66" s="38" t="s">
        <v>58</v>
      </c>
      <c r="G66" s="84">
        <f>G8+G13+G24+G29+G42+G48+G59+G65</f>
        <v>0</v>
      </c>
      <c r="H66" s="38" t="s">
        <v>58</v>
      </c>
      <c r="I66" s="84">
        <f>I8+I13+I24+I29+I42+I48+I59+I65</f>
        <v>0</v>
      </c>
      <c r="J66" s="38" t="s">
        <v>58</v>
      </c>
      <c r="K66" s="84">
        <f>K8+K13+K24+K29+K42+K48+K59+K65</f>
        <v>0</v>
      </c>
    </row>
  </sheetData>
  <mergeCells count="25">
    <mergeCell ref="A66:E66"/>
    <mergeCell ref="A49:K49"/>
    <mergeCell ref="A24:E24"/>
    <mergeCell ref="A25:K25"/>
    <mergeCell ref="A29:E29"/>
    <mergeCell ref="A32:K32"/>
    <mergeCell ref="A31:K31"/>
    <mergeCell ref="A65:E65"/>
    <mergeCell ref="A59:E59"/>
    <mergeCell ref="A43:K43"/>
    <mergeCell ref="A48:E48"/>
    <mergeCell ref="A42:E42"/>
    <mergeCell ref="A51:K51"/>
    <mergeCell ref="A50:K50"/>
    <mergeCell ref="A60:K60"/>
    <mergeCell ref="A1:K1"/>
    <mergeCell ref="A3:K3"/>
    <mergeCell ref="A8:E8"/>
    <mergeCell ref="A9:K9"/>
    <mergeCell ref="A13:E13"/>
    <mergeCell ref="A2:K2"/>
    <mergeCell ref="A14:K14"/>
    <mergeCell ref="A30:K30"/>
    <mergeCell ref="A15:K15"/>
    <mergeCell ref="A16:K16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 Czarna Dąbrówka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 systemu Windows</cp:lastModifiedBy>
  <dcterms:created xsi:type="dcterms:W3CDTF">2014-07-21T12:26:32Z</dcterms:created>
  <dcterms:modified xsi:type="dcterms:W3CDTF">2014-07-24T05:10:29Z</dcterms:modified>
</cp:coreProperties>
</file>