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5" windowWidth="19200" windowHeight="819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G38" i="1" l="1"/>
  <c r="I38" i="1"/>
  <c r="J38" i="1"/>
  <c r="K38" i="1" s="1"/>
  <c r="G39" i="1"/>
  <c r="I39" i="1"/>
  <c r="J39" i="1"/>
  <c r="K39" i="1" s="1"/>
  <c r="G40" i="1"/>
  <c r="I40" i="1"/>
  <c r="J40" i="1"/>
  <c r="K40" i="1" s="1"/>
  <c r="G41" i="1"/>
  <c r="I41" i="1" s="1"/>
  <c r="I42" i="1" s="1"/>
  <c r="I43" i="1" s="1"/>
  <c r="J41" i="1"/>
  <c r="K41" i="1" s="1"/>
  <c r="K42" i="1" s="1"/>
  <c r="K43" i="1" s="1"/>
  <c r="J37" i="1"/>
  <c r="K37" i="1" s="1"/>
  <c r="G37" i="1"/>
  <c r="I37" i="1" s="1"/>
  <c r="K34" i="1"/>
  <c r="I34" i="1"/>
  <c r="G34" i="1"/>
  <c r="G24" i="1"/>
  <c r="I24" i="1"/>
  <c r="J24" i="1"/>
  <c r="K24" i="1" s="1"/>
  <c r="G25" i="1"/>
  <c r="I25" i="1"/>
  <c r="J25" i="1"/>
  <c r="K25" i="1" s="1"/>
  <c r="G26" i="1"/>
  <c r="I26" i="1"/>
  <c r="J26" i="1"/>
  <c r="K26" i="1" s="1"/>
  <c r="G27" i="1"/>
  <c r="I27" i="1"/>
  <c r="J27" i="1"/>
  <c r="K27" i="1" s="1"/>
  <c r="G28" i="1"/>
  <c r="I28" i="1"/>
  <c r="J28" i="1"/>
  <c r="K28" i="1" s="1"/>
  <c r="G29" i="1"/>
  <c r="I29" i="1"/>
  <c r="J29" i="1"/>
  <c r="K29" i="1" s="1"/>
  <c r="G30" i="1"/>
  <c r="I30" i="1"/>
  <c r="J30" i="1"/>
  <c r="K30" i="1" s="1"/>
  <c r="G31" i="1"/>
  <c r="I31" i="1"/>
  <c r="J31" i="1"/>
  <c r="K31" i="1" s="1"/>
  <c r="G32" i="1"/>
  <c r="I32" i="1"/>
  <c r="J32" i="1"/>
  <c r="K32" i="1" s="1"/>
  <c r="G33" i="1"/>
  <c r="I33" i="1"/>
  <c r="J33" i="1"/>
  <c r="K33" i="1" s="1"/>
  <c r="J23" i="1"/>
  <c r="K23" i="1" s="1"/>
  <c r="G23" i="1"/>
  <c r="I23" i="1" s="1"/>
  <c r="K20" i="1"/>
  <c r="I20" i="1"/>
  <c r="G20" i="1"/>
  <c r="G12" i="1"/>
  <c r="I12" i="1" s="1"/>
  <c r="J12" i="1"/>
  <c r="K12" i="1" s="1"/>
  <c r="G13" i="1"/>
  <c r="I13" i="1" s="1"/>
  <c r="J13" i="1"/>
  <c r="K13" i="1" s="1"/>
  <c r="G14" i="1"/>
  <c r="I14" i="1" s="1"/>
  <c r="J14" i="1"/>
  <c r="K14" i="1" s="1"/>
  <c r="G15" i="1"/>
  <c r="I15" i="1" s="1"/>
  <c r="J15" i="1"/>
  <c r="K15" i="1" s="1"/>
  <c r="G16" i="1"/>
  <c r="I16" i="1" s="1"/>
  <c r="J16" i="1"/>
  <c r="K16" i="1" s="1"/>
  <c r="G17" i="1"/>
  <c r="I17" i="1" s="1"/>
  <c r="J17" i="1"/>
  <c r="K17" i="1" s="1"/>
  <c r="G18" i="1"/>
  <c r="I18" i="1" s="1"/>
  <c r="J18" i="1"/>
  <c r="K18" i="1" s="1"/>
  <c r="G19" i="1"/>
  <c r="I19" i="1" s="1"/>
  <c r="J19" i="1"/>
  <c r="K19" i="1" s="1"/>
  <c r="J11" i="1"/>
  <c r="K11" i="1" s="1"/>
  <c r="G11" i="1"/>
  <c r="I11" i="1" s="1"/>
  <c r="G6" i="1"/>
  <c r="I6" i="1" s="1"/>
  <c r="J6" i="1"/>
  <c r="K6" i="1" s="1"/>
  <c r="G5" i="1"/>
  <c r="I5" i="1" s="1"/>
  <c r="J5" i="1"/>
  <c r="K5" i="1" s="1"/>
  <c r="J4" i="1"/>
  <c r="K4" i="1" s="1"/>
  <c r="K7" i="1" s="1"/>
  <c r="G4" i="1"/>
  <c r="I4" i="1" s="1"/>
  <c r="I7" i="1" s="1"/>
  <c r="G42" i="1" l="1"/>
  <c r="G43" i="1" s="1"/>
  <c r="G7" i="1"/>
</calcChain>
</file>

<file path=xl/sharedStrings.xml><?xml version="1.0" encoding="utf-8"?>
<sst xmlns="http://schemas.openxmlformats.org/spreadsheetml/2006/main" count="153" uniqueCount="64">
  <si>
    <t>Lp</t>
  </si>
  <si>
    <t>Nazwa</t>
  </si>
  <si>
    <t>j.m.</t>
  </si>
  <si>
    <t>ilość</t>
  </si>
  <si>
    <t>Opis przedmiotu zamówienia</t>
  </si>
  <si>
    <t>cena jedn netto</t>
  </si>
  <si>
    <t>wartość netto</t>
  </si>
  <si>
    <t>stawka vat</t>
  </si>
  <si>
    <t>podatek vat</t>
  </si>
  <si>
    <t>wartość jedn.brutto</t>
  </si>
  <si>
    <t>wartość brutto</t>
  </si>
  <si>
    <t>Huśtawka podwójna</t>
  </si>
  <si>
    <t>szt.</t>
  </si>
  <si>
    <t>Huśtawka dla dwóch osób. Stalowa konstrukcja huśtawki ocynkowana dwukrotnie pokryta farbą proszkową. Zawiesia wykonane ze stali nierdzewnej i ułożyskowane. Siedziska wykonane z materiałów najwyższej jakości, posiadających  certyfikaty bezpieczeństwa. Połączenie siedzisk z ramą za pomocą łańcucha. Odporna na wandalizm. Wym. min.: 200x350 cm. W dokumentacji projektowej podano przykładowe rozwiazania el. zabawowych.</t>
  </si>
  <si>
    <t>Huśtawka dla dwóch osób. Stalowa konstrukcja huśtawki ocynkowana dwukrotnie pokryta farbą proszkową. Zawiesia wykonane ze stali nierdzewnej i ułożyskowane. Siedziska wykonane z materiałów najwyższej jakości, posiadających  certyfikaty bezpieczeństwa z obudową chroniącą dziecko przed wypadnięciem z siedziska. Połączenie siedzisk z ramą za pomocą łańcucha. Odporna na wandalizm. Wym. min.: 140x300 cm. W dokumentacji projektowej podano przykładowe rozwiazania el. zabawowych.</t>
  </si>
  <si>
    <t>Ławka z oparciem</t>
  </si>
  <si>
    <t>Stelaż ze stali ocynkowanej ogniowo, lakierowanej proszkowo. Siedzisko i oparcie wykonane z płyty HDPE, wym. min. 170 x 50 x 80 cm. W dokumentacji projektowej podano przykładowe rozwiazania.</t>
  </si>
  <si>
    <t>suma</t>
  </si>
  <si>
    <t>x</t>
  </si>
  <si>
    <t xml:space="preserve">Huśtawka sprężynowa </t>
  </si>
  <si>
    <t>Huśtawka sprężynowa podwójna</t>
  </si>
  <si>
    <t xml:space="preserve">Huśtawka sprężynowa podwójna możliwość huśtania się dwóch osób. Korpus sprężynowca z płyty HDPE.
Uchwyty na dłonie oraz oparcia na stopy wykonane z tworzywa wysoko udarowego z szerokim (bezpiecznym) zakończeniem, natomiast siedziska ze sklejki antypoślizgowej. Sprężyna stalowa malowana proszkowo
Wymiary min.  160 x 90 x 90cm. W dokumentacji projektowej podano przykładowe rozwiazania el. zabawowych.
</t>
  </si>
  <si>
    <t xml:space="preserve">Huśtawka równoważna </t>
  </si>
  <si>
    <t>Kolorowa huśtawka wagowa z motywem zwierzęcym wykonana z drewna klejonego o przekroju okrągłym i średnicy min.100 mm. Belki połączone ze sobą poprzez siodłowe zakończenie. 
Siedziska – metalowy stelaż w oprawie z tworzywa/ gumy.
Wymiary min. 300 x100 cm. W dokumentacji projektowej podano przykładowe rozwiazania el. zabawowych.</t>
  </si>
  <si>
    <t>Zestaw zabawowy z dwoma  zjeżdżalniami</t>
  </si>
  <si>
    <t>Urządzenie wielofunkcyjne dla najmłodszych z podestem, dwiema zjeżdżalniami jedna w formie kręconej na różnych wysokościach 60cm, 90cm oraz wejściem w formie ścianki wspinaczkowej, spirala do wspinaczki, daszek, taras. Materiał: wytrzymałe na zniszczenie, tworzywo sztuczne. Wym. min. 600 x 300 x 350 cm  przeznaczony dla grupy  wiekowej: od 3 lat. W dokumentacji projektowej podano przykładowe rozwiazania el. zabawowych.</t>
  </si>
  <si>
    <t>Ławka</t>
  </si>
  <si>
    <t>Drewniana ławka bez oparcia, na stałe mocowana do podłoża, zaimpregnowana.  Wym. min.  150 x 40 cm</t>
  </si>
  <si>
    <t xml:space="preserve">Bujak </t>
  </si>
  <si>
    <t>Bujak na sprężynie w formie konika. Konstrukcja odporna na warunki atmosferyczne z płyty polietylenowej.  Sprężyna stalowa malowana proszkowo. Bujak posiada ocynkowany fundament. Szer. Min. 90cm. W dokumentacji projektowej podano przykładowe rozwiazania el. zabawowych.</t>
  </si>
  <si>
    <t>Karuzela tarczowa</t>
  </si>
  <si>
    <t>Kolorowa karuzela tarczowa. Posiada trzy ramiona. Konstrukcja: Stal cynkowana, dwukrotnie malowana proszkowo. Podest: Płyta ryflowana, aluminiowa.  Kotwienie: w gruncie. Wymiary min.: 120 x 120 cm. W dokumentacji projektowej podano przykładowe rozwiazania el. zabawowych.</t>
  </si>
  <si>
    <r>
      <t>Huśtawka na sprężynie w formie pojazdu lub zwierzątka, estetyczne wykonanie i bezpieczeństwo użytkowania. Przeznaczona dla dzieci od 3 lat. Żywe, radosne kolory zachęcają do zabawy.</t>
    </r>
    <r>
      <rPr>
        <sz val="10"/>
        <color indexed="8"/>
        <rFont val="Times New Roman"/>
        <family val="1"/>
        <charset val="238"/>
      </rPr>
      <t xml:space="preserve"> Sprężyna stalowa malowana proszkowo. Wymagane 3 rózne wzory. Szer. min. 70cm. W dokumentacji projektowej podano przykładowe rozwiazania el. zabawowych.</t>
    </r>
  </si>
  <si>
    <t>Gąsienica</t>
  </si>
  <si>
    <t>Dodatkowe moduły do gąsienicy</t>
  </si>
  <si>
    <t>Dodatkowe 4 elementy do przedłużenia tunelu zabawowego gąsienicy, długość  200 cm, szer.  min.100 cm. W dokumentacji projektowej podano przykładowe rozwiazania el. zabawowych.</t>
  </si>
  <si>
    <t>Zestaw zabawowy ze zjeżdżalnią</t>
  </si>
  <si>
    <t>Zestaw zabawowy ze zjeżdżalnią, domek z daszkiem, wejściem po schodkach, drabince metalowej oraz ściance wspinaczkowej.  Konstrukcja stalowo - plastikowa. Odporna na czynniki atmosferyczne. Plastikowe: ścianka wspinaczkowa, zjeżdżalnia, daszek. Wymiary min.: 400 x 300 x 300 cm. W dokumentacji projektowej podano przykładowe rozwiazania el. zabawowych.</t>
  </si>
  <si>
    <t>Koszykówka składana</t>
  </si>
  <si>
    <t>Zabawka na sprężynach dwuosobowa</t>
  </si>
  <si>
    <t>Belki poprzeczne wykonane z drewna litego  impregnowanego oraz malowanego drewno chronem. Kolorowe korpusy wykonane ze sklejki wodoodpornej. Uchwyty wykonane z tworzywa sztucznego lub ze stali ocynkowanej malowanej proszkowo. 2 sprężyny ocynkowane oraz malowane proszkowo. Szer min. 170cm.  W dokumentacji projektowej podano przykładowe rozwiazania el. zabawowych.</t>
  </si>
  <si>
    <t>Wielofunkcyjny domek zabawowy</t>
  </si>
  <si>
    <t>Piaskownica kwadratowa</t>
  </si>
  <si>
    <t>Piaskownica kwadratowa o wym. min. 300 x 300 cm. Materiał: drewno sosnowe klejone, impregnowane ciśnieniowo. Siedziska wykonane z całkowicie odpornej na warunki atmosferyczne płyty polietylenowej. W dokumentacji projektowej podano przykładowe rozwiazania el. zabawowych.</t>
  </si>
  <si>
    <t>Huśtawka sprężynowa</t>
  </si>
  <si>
    <r>
      <t>Huśtawka na sprężynie w formie pojazdu lub zwierzątka, estetyczne wykonanie i bezpieczeństwo użytkowania. Przeznaczona dla dzieci od 3 lat. Żywe, radosne kolory zachęcają do zabawy.</t>
    </r>
    <r>
      <rPr>
        <sz val="10"/>
        <color indexed="8"/>
        <rFont val="Times New Roman"/>
        <family val="1"/>
        <charset val="238"/>
      </rPr>
      <t xml:space="preserve"> Sprężyna stalowa malowana proszkowo. Wymagane 2 rózne wzory. Szer. min. 70cm. W dokumentacji projektowej podano przykładowe rozwiazania el. zabawowych.</t>
    </r>
  </si>
  <si>
    <t>Huśtawka  pojedyncza stalowa</t>
  </si>
  <si>
    <t>Stalowa konstrukcja huśtawki ocynkowana dwukrotnie pokryta farbą proszkową. Zawiesia wykonane ze stali nierdzewnej i ułożyskowane. Siedzisko wykonane z materiałów najwyższej jakości, posiadających  certyfikaty bezpieczeństwa, z obudową chroniącą dziecko przed wypadnięciem z siedziska. Odporna na wandalizm. Wymiary min.: 220 x 220cm. W dokumentacji projektowej podano przykładowe rozwiazania el. zabawowych.</t>
  </si>
  <si>
    <t>Statek pirata</t>
  </si>
  <si>
    <t>Kolorowy zestaw zabawowy w formie statku wyposażony w  zjeżdżalnię, mostek kapitana, drabinka wspinaczkowa, piaskownicę, maszt, kotwica, siedziska przy burtach oraz inne elementy zabawowe. Materiał: drewno klejone, płyta polietylenowa HDPE całkowicie odporna na działanie warunków atmosferycznych. Wymiary min.: 350 x 350 cm. W dokumentacji projektowej podano przykładowe rozwiazania el. zabawowych.</t>
  </si>
  <si>
    <t>1.1 -Zakup i dostawa wraz z montażem wyposażenia placu zabaw - ZS Czarna Dąbrówka</t>
  </si>
  <si>
    <t>1.2 - Zakup i dostawa wraz z montażem wyposażenia placu zabaw - SP Jasień</t>
  </si>
  <si>
    <t>1.4 - Zakup i dostawa wraz z montażem wyposażenia placu zabaw- ZS Nożyno</t>
  </si>
  <si>
    <t>1.3 - Zakup i dostawa wraz z montażem wyposażenia placu zabaw - ZS Rokity</t>
  </si>
  <si>
    <t>X</t>
  </si>
  <si>
    <t>OGÓŁEM WARTOŚĆ CAŁEGO  ZAŁĄCZNIKA</t>
  </si>
  <si>
    <t>Huśtawka sprężynowa podwójna możliwość huśtania się dwóch osób. Korpus sprężynowca wykonany z płyty HDPE. Uchwyty na dłonie oraz oparcia na stopy wykonane z tworzywa wysoko udarowego z szerokim (bezpiecznym) zakończeniem, natomiast siedziska ze sklejki antypoślizgowej. Sprężyna stalowa malowana proszkowo. Wymiary min.  160 x 90 x 90cm. W dokumentacji projektowej podano przykładowe rozwiazania el. zabawowych.</t>
  </si>
  <si>
    <t>Kolorowy tunel z tworzywa sztucznego-  gąsienica, przeznaczony dla dzieci w wieku od 3 lat, stabilna podstawa zapewniająca bezpieczeństwo, wytrzymały i odporny na warunki atmosferyczne i zmiany temperatury, odporny na zabrudzenia i zarysowania,  błyszczące kolory, nie blaknie na słońcu - długość podstawy min. 200 cm, szerokość 100 cm. Z możliwością składania na wiele sposobów. W dokumentacji projektowej podano przykładowe rozwiazania el. zabawowych.</t>
  </si>
  <si>
    <t>Koszykówka składana zabawka  nadająca się dla dzieci w wieku od 3 lat. Koszykówka ma 5 różnych stopni wysokości. Możliwość regulacji wysokości od 150 do 210 cm . Podstawa wyposażona w kółka w celu wygodniejszego przemieszczania. Całość wykonana z wytrzymałego plastiku w żywych kolorach. W dokumentacji projektowej podano przykładowe rozwiazania el. zabawowych</t>
  </si>
  <si>
    <t xml:space="preserve">Domek wykonany z tworzywa HDPE (wypełnienia, dachy, bariery). Drewno klejone.  Zjeżdżalnia z tworzywa HDPE i stali nierdzewnej. Elementy wchodzące w skład domku: ścianka imitująca ser x 3, zjeżdżalnia, trapik wejściowy, wejście wspinaczkowe, tuba, sklepik z liczydłem, panel serki. W dokumentacji projektowej podano przykładowe rozwiazania el. zabawowych. </t>
  </si>
  <si>
    <t>Koszykówka składana zabawka  nadająca się dla dzieci w wieku od 3 lat. Koszykówka ma 5 różnych stopni wysokości. Możliwość regulacji wysokości od 150 do 210 cm . Podstawa wyposażona w kółka w celu wygodniejszego przemieszczania. Całość wykonana z wytrzymałego plastiku w żywych kolorach. W dokumentacji projektowej podano przykładowe rozwiazania el. zabawowych.</t>
  </si>
  <si>
    <r>
      <t>Huśtawka na sprężynie w formie  kwiatu, estetyczne wykonanie i bezpieczeństwo użytkowania. Przeznaczona dla dzieci od 3 lat. Żywe, radosne kolory zachęcające do zabawy.</t>
    </r>
    <r>
      <rPr>
        <sz val="10"/>
        <color indexed="8"/>
        <rFont val="Times New Roman"/>
        <family val="1"/>
        <charset val="238"/>
      </rPr>
      <t xml:space="preserve"> Sprężyna stalowa malowana proszkowo. Szer. Min. 60cm. W dokumentacji projektowej podano przykładowe rozwiazania el. zabawowych. </t>
    </r>
  </si>
  <si>
    <r>
      <t>Huśtawka na sprężynie w formie  samochodu łącząca ciekawą formę, estetyczne wykonanie i bezpieczeństwo użytkowania. Przeznaczona dla dzieci od 3 lat. Żywe, radosne kolory zachęcają do zabawy.</t>
    </r>
    <r>
      <rPr>
        <sz val="10"/>
        <color indexed="8"/>
        <rFont val="Times New Roman"/>
        <family val="1"/>
        <charset val="238"/>
      </rPr>
      <t xml:space="preserve"> Sprężyna stalowa malowana proszkowo. Szer. Min. 90cm. W dokumentacji projektowej podano przykładowe rozwiazania el. zabawowych. </t>
    </r>
  </si>
  <si>
    <t>Załacznik nr 1 - Kalkulacja cenowa- Zakup i dostawa wraz z montażem wyposażenia placu zabaw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</si>
</sst>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Czcionka tekstu podstawowego"/>
      <family val="2"/>
      <charset val="238"/>
    </font>
    <font>
      <sz val="10"/>
      <color rgb="FF00000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2"/>
      <color theme="1"/>
      <name val="Czcionka tekstu podstawowego"/>
      <charset val="238"/>
    </font>
    <font>
      <b/>
      <sz val="11"/>
      <color rgb="FF3F3F3F"/>
      <name val="Calibri"/>
      <family val="2"/>
      <charset val="238"/>
      <scheme val="minor"/>
    </font>
    <font>
      <b/>
      <sz val="12"/>
      <color rgb="FF3F3F3F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2F2F2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8" fillId="6" borderId="10" applyNumberFormat="0" applyAlignment="0" applyProtection="0"/>
  </cellStyleXfs>
  <cellXfs count="41">
    <xf numFmtId="0" fontId="0" fillId="0" borderId="0" xfId="0"/>
    <xf numFmtId="0" fontId="2" fillId="0" borderId="8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5" fillId="0" borderId="11" xfId="0" applyFont="1" applyBorder="1" applyAlignment="1">
      <alignment horizontal="center" vertical="center" wrapText="1"/>
    </xf>
    <xf numFmtId="2" fontId="2" fillId="0" borderId="9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9" fillId="6" borderId="10" xfId="1" applyFont="1" applyAlignment="1">
      <alignment horizontal="center" vertical="center"/>
    </xf>
    <xf numFmtId="0" fontId="9" fillId="6" borderId="10" xfId="1" applyFont="1" applyAlignment="1">
      <alignment horizontal="center" vertical="center"/>
    </xf>
    <xf numFmtId="2" fontId="9" fillId="6" borderId="10" xfId="1" applyNumberFormat="1" applyFont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3" borderId="5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5" fillId="3" borderId="7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5" fillId="4" borderId="2" xfId="0" applyFont="1" applyFill="1" applyBorder="1" applyAlignment="1">
      <alignment horizontal="left" vertical="center"/>
    </xf>
    <xf numFmtId="0" fontId="5" fillId="4" borderId="3" xfId="0" applyFont="1" applyFill="1" applyBorder="1" applyAlignment="1">
      <alignment horizontal="left" vertical="center"/>
    </xf>
    <xf numFmtId="0" fontId="5" fillId="4" borderId="4" xfId="0" applyFont="1" applyFill="1" applyBorder="1" applyAlignment="1">
      <alignment horizontal="left" vertical="center"/>
    </xf>
    <xf numFmtId="0" fontId="5" fillId="5" borderId="5" xfId="0" applyFont="1" applyFill="1" applyBorder="1" applyAlignment="1">
      <alignment horizontal="left" vertical="center" wrapText="1"/>
    </xf>
    <xf numFmtId="0" fontId="5" fillId="5" borderId="6" xfId="0" applyFont="1" applyFill="1" applyBorder="1" applyAlignment="1">
      <alignment horizontal="left" vertical="center" wrapText="1"/>
    </xf>
    <xf numFmtId="0" fontId="5" fillId="5" borderId="7" xfId="0" applyFont="1" applyFill="1" applyBorder="1" applyAlignment="1">
      <alignment horizontal="left" vertical="center" wrapText="1"/>
    </xf>
  </cellXfs>
  <cellStyles count="2">
    <cellStyle name="Dane wyjściowe" xfId="1" builtinId="21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tabSelected="1" view="pageBreakPreview" zoomScale="70" zoomScaleNormal="85" zoomScaleSheetLayoutView="70" zoomScalePageLayoutView="40" workbookViewId="0">
      <selection sqref="A1:K1"/>
    </sheetView>
  </sheetViews>
  <sheetFormatPr defaultRowHeight="14.25"/>
  <cols>
    <col min="1" max="1" width="7.875" customWidth="1"/>
    <col min="2" max="2" width="15.75" customWidth="1"/>
    <col min="3" max="3" width="7.375" customWidth="1"/>
    <col min="5" max="5" width="53.75" customWidth="1"/>
    <col min="10" max="10" width="9.75" customWidth="1"/>
    <col min="12" max="12" width="27.75" customWidth="1"/>
  </cols>
  <sheetData>
    <row r="1" spans="1:11" s="3" customFormat="1" ht="59.25" customHeight="1">
      <c r="A1" s="24" t="s">
        <v>63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1" ht="53.25" customHeight="1">
      <c r="A2" s="16" t="s">
        <v>50</v>
      </c>
      <c r="B2" s="17"/>
      <c r="C2" s="17"/>
      <c r="D2" s="17"/>
      <c r="E2" s="17"/>
      <c r="F2" s="17"/>
      <c r="G2" s="17"/>
      <c r="H2" s="17"/>
      <c r="I2" s="17"/>
      <c r="J2" s="17"/>
      <c r="K2" s="18"/>
    </row>
    <row r="3" spans="1:11" ht="39.75" customHeight="1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</row>
    <row r="4" spans="1:11" ht="91.5" customHeight="1">
      <c r="A4" s="6">
        <v>1</v>
      </c>
      <c r="B4" s="4" t="s">
        <v>11</v>
      </c>
      <c r="C4" s="4" t="s">
        <v>12</v>
      </c>
      <c r="D4" s="4">
        <v>1</v>
      </c>
      <c r="E4" s="4" t="s">
        <v>13</v>
      </c>
      <c r="F4" s="9"/>
      <c r="G4" s="9">
        <f>D4*F4</f>
        <v>0</v>
      </c>
      <c r="H4" s="20"/>
      <c r="I4" s="9">
        <f>H4*G4</f>
        <v>0</v>
      </c>
      <c r="J4" s="9">
        <f>F4*H4+F4</f>
        <v>0</v>
      </c>
      <c r="K4" s="9">
        <f>J4*D4</f>
        <v>0</v>
      </c>
    </row>
    <row r="5" spans="1:11" ht="105" customHeight="1">
      <c r="A5" s="6">
        <v>2</v>
      </c>
      <c r="B5" s="4" t="s">
        <v>11</v>
      </c>
      <c r="C5" s="4" t="s">
        <v>12</v>
      </c>
      <c r="D5" s="4">
        <v>2</v>
      </c>
      <c r="E5" s="4" t="s">
        <v>14</v>
      </c>
      <c r="F5" s="9"/>
      <c r="G5" s="9">
        <f>D5*F5</f>
        <v>0</v>
      </c>
      <c r="H5" s="20"/>
      <c r="I5" s="9">
        <f>H5*G5</f>
        <v>0</v>
      </c>
      <c r="J5" s="9">
        <f>F5*H5+F5</f>
        <v>0</v>
      </c>
      <c r="K5" s="9">
        <f>J5*D5</f>
        <v>0</v>
      </c>
    </row>
    <row r="6" spans="1:11" ht="45.75" customHeight="1">
      <c r="A6" s="6">
        <v>3</v>
      </c>
      <c r="B6" s="4" t="s">
        <v>15</v>
      </c>
      <c r="C6" s="4" t="s">
        <v>12</v>
      </c>
      <c r="D6" s="4">
        <v>2</v>
      </c>
      <c r="E6" s="6" t="s">
        <v>16</v>
      </c>
      <c r="F6" s="9"/>
      <c r="G6" s="9">
        <f>D6*F6</f>
        <v>0</v>
      </c>
      <c r="H6" s="20"/>
      <c r="I6" s="9">
        <f>H6*G6</f>
        <v>0</v>
      </c>
      <c r="J6" s="9">
        <f>F6*H6+F6</f>
        <v>0</v>
      </c>
      <c r="K6" s="9">
        <f>J6*D6</f>
        <v>0</v>
      </c>
    </row>
    <row r="7" spans="1:11">
      <c r="A7" s="22" t="s">
        <v>17</v>
      </c>
      <c r="B7" s="29"/>
      <c r="C7" s="29"/>
      <c r="D7" s="29"/>
      <c r="E7" s="30"/>
      <c r="F7" s="1" t="s">
        <v>18</v>
      </c>
      <c r="G7" s="9">
        <f>SUM(G4:G6)</f>
        <v>0</v>
      </c>
      <c r="H7" s="6" t="s">
        <v>18</v>
      </c>
      <c r="I7" s="9">
        <f>SUM(I4:I6)</f>
        <v>0</v>
      </c>
      <c r="J7" s="6" t="s">
        <v>18</v>
      </c>
      <c r="K7" s="23">
        <f>SUM(K4:K6)</f>
        <v>0</v>
      </c>
    </row>
    <row r="8" spans="1:11" s="3" customFormat="1" ht="30" customHeight="1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</row>
    <row r="9" spans="1:11" ht="33" customHeight="1">
      <c r="A9" s="31" t="s">
        <v>51</v>
      </c>
      <c r="B9" s="32"/>
      <c r="C9" s="32"/>
      <c r="D9" s="32"/>
      <c r="E9" s="32"/>
      <c r="F9" s="32"/>
      <c r="G9" s="32"/>
      <c r="H9" s="32"/>
      <c r="I9" s="32"/>
      <c r="J9" s="32"/>
      <c r="K9" s="33"/>
    </row>
    <row r="10" spans="1:11" ht="25.5">
      <c r="A10" s="10" t="s">
        <v>0</v>
      </c>
      <c r="B10" s="10" t="s">
        <v>1</v>
      </c>
      <c r="C10" s="10" t="s">
        <v>2</v>
      </c>
      <c r="D10" s="10" t="s">
        <v>3</v>
      </c>
      <c r="E10" s="10" t="s">
        <v>4</v>
      </c>
      <c r="F10" s="10" t="s">
        <v>5</v>
      </c>
      <c r="G10" s="10" t="s">
        <v>6</v>
      </c>
      <c r="H10" s="10" t="s">
        <v>7</v>
      </c>
      <c r="I10" s="10" t="s">
        <v>8</v>
      </c>
      <c r="J10" s="10" t="s">
        <v>9</v>
      </c>
      <c r="K10" s="10" t="s">
        <v>10</v>
      </c>
    </row>
    <row r="11" spans="1:11" ht="71.25" customHeight="1">
      <c r="A11" s="6">
        <v>1</v>
      </c>
      <c r="B11" s="4" t="s">
        <v>19</v>
      </c>
      <c r="C11" s="6" t="s">
        <v>12</v>
      </c>
      <c r="D11" s="6">
        <v>1</v>
      </c>
      <c r="E11" s="6" t="s">
        <v>62</v>
      </c>
      <c r="F11" s="9"/>
      <c r="G11" s="9">
        <f>D11*F11</f>
        <v>0</v>
      </c>
      <c r="H11" s="20"/>
      <c r="I11" s="9">
        <f>H11*G11</f>
        <v>0</v>
      </c>
      <c r="J11" s="9">
        <f>F11*H11+F11</f>
        <v>0</v>
      </c>
      <c r="K11" s="9">
        <f>J11*D11</f>
        <v>0</v>
      </c>
    </row>
    <row r="12" spans="1:11" ht="72" customHeight="1">
      <c r="A12" s="6">
        <v>2</v>
      </c>
      <c r="B12" s="4" t="s">
        <v>19</v>
      </c>
      <c r="C12" s="6" t="s">
        <v>12</v>
      </c>
      <c r="D12" s="6">
        <v>1</v>
      </c>
      <c r="E12" s="6" t="s">
        <v>61</v>
      </c>
      <c r="F12" s="9"/>
      <c r="G12" s="9">
        <f t="shared" ref="G12:G19" si="0">D12*F12</f>
        <v>0</v>
      </c>
      <c r="H12" s="20"/>
      <c r="I12" s="9">
        <f t="shared" ref="I12:I19" si="1">H12*G12</f>
        <v>0</v>
      </c>
      <c r="J12" s="9">
        <f t="shared" ref="J12:J19" si="2">F12*H12+F12</f>
        <v>0</v>
      </c>
      <c r="K12" s="9">
        <f t="shared" ref="K12:K19" si="3">J12*D12</f>
        <v>0</v>
      </c>
    </row>
    <row r="13" spans="1:11" ht="102">
      <c r="A13" s="6">
        <v>3</v>
      </c>
      <c r="B13" s="4" t="s">
        <v>20</v>
      </c>
      <c r="C13" s="6" t="s">
        <v>12</v>
      </c>
      <c r="D13" s="6">
        <v>1</v>
      </c>
      <c r="E13" s="4" t="s">
        <v>21</v>
      </c>
      <c r="F13" s="9"/>
      <c r="G13" s="9">
        <f t="shared" si="0"/>
        <v>0</v>
      </c>
      <c r="H13" s="20"/>
      <c r="I13" s="9">
        <f t="shared" si="1"/>
        <v>0</v>
      </c>
      <c r="J13" s="9">
        <f t="shared" si="2"/>
        <v>0</v>
      </c>
      <c r="K13" s="9">
        <f t="shared" si="3"/>
        <v>0</v>
      </c>
    </row>
    <row r="14" spans="1:11" ht="93" customHeight="1">
      <c r="A14" s="6">
        <v>4</v>
      </c>
      <c r="B14" s="4" t="s">
        <v>22</v>
      </c>
      <c r="C14" s="6" t="s">
        <v>12</v>
      </c>
      <c r="D14" s="6">
        <v>1</v>
      </c>
      <c r="E14" s="6" t="s">
        <v>23</v>
      </c>
      <c r="F14" s="9"/>
      <c r="G14" s="9">
        <f t="shared" si="0"/>
        <v>0</v>
      </c>
      <c r="H14" s="20"/>
      <c r="I14" s="9">
        <f t="shared" si="1"/>
        <v>0</v>
      </c>
      <c r="J14" s="9">
        <f t="shared" si="2"/>
        <v>0</v>
      </c>
      <c r="K14" s="9">
        <f t="shared" si="3"/>
        <v>0</v>
      </c>
    </row>
    <row r="15" spans="1:11" ht="94.5" customHeight="1">
      <c r="A15" s="6">
        <v>5</v>
      </c>
      <c r="B15" s="4" t="s">
        <v>24</v>
      </c>
      <c r="C15" s="6" t="s">
        <v>12</v>
      </c>
      <c r="D15" s="6">
        <v>1</v>
      </c>
      <c r="E15" s="6" t="s">
        <v>25</v>
      </c>
      <c r="F15" s="9"/>
      <c r="G15" s="9">
        <f t="shared" si="0"/>
        <v>0</v>
      </c>
      <c r="H15" s="20"/>
      <c r="I15" s="9">
        <f t="shared" si="1"/>
        <v>0</v>
      </c>
      <c r="J15" s="9">
        <f t="shared" si="2"/>
        <v>0</v>
      </c>
      <c r="K15" s="9">
        <f t="shared" si="3"/>
        <v>0</v>
      </c>
    </row>
    <row r="16" spans="1:11" ht="113.25" customHeight="1">
      <c r="A16" s="6">
        <v>6</v>
      </c>
      <c r="B16" s="4" t="s">
        <v>11</v>
      </c>
      <c r="C16" s="6" t="s">
        <v>12</v>
      </c>
      <c r="D16" s="6">
        <v>1</v>
      </c>
      <c r="E16" s="4" t="s">
        <v>14</v>
      </c>
      <c r="F16" s="9"/>
      <c r="G16" s="9">
        <f t="shared" si="0"/>
        <v>0</v>
      </c>
      <c r="H16" s="20"/>
      <c r="I16" s="9">
        <f t="shared" si="1"/>
        <v>0</v>
      </c>
      <c r="J16" s="9">
        <f t="shared" si="2"/>
        <v>0</v>
      </c>
      <c r="K16" s="9">
        <f t="shared" si="3"/>
        <v>0</v>
      </c>
    </row>
    <row r="17" spans="1:11" ht="45.75" customHeight="1">
      <c r="A17" s="6">
        <v>7</v>
      </c>
      <c r="B17" s="4" t="s">
        <v>26</v>
      </c>
      <c r="C17" s="6" t="s">
        <v>12</v>
      </c>
      <c r="D17" s="6">
        <v>1</v>
      </c>
      <c r="E17" s="6" t="s">
        <v>27</v>
      </c>
      <c r="F17" s="9"/>
      <c r="G17" s="9">
        <f t="shared" si="0"/>
        <v>0</v>
      </c>
      <c r="H17" s="20"/>
      <c r="I17" s="9">
        <f t="shared" si="1"/>
        <v>0</v>
      </c>
      <c r="J17" s="9">
        <f t="shared" si="2"/>
        <v>0</v>
      </c>
      <c r="K17" s="9">
        <f t="shared" si="3"/>
        <v>0</v>
      </c>
    </row>
    <row r="18" spans="1:11" ht="71.25" customHeight="1">
      <c r="A18" s="6">
        <v>8</v>
      </c>
      <c r="B18" s="4" t="s">
        <v>28</v>
      </c>
      <c r="C18" s="6" t="s">
        <v>12</v>
      </c>
      <c r="D18" s="6">
        <v>1</v>
      </c>
      <c r="E18" s="6" t="s">
        <v>29</v>
      </c>
      <c r="F18" s="9"/>
      <c r="G18" s="9">
        <f t="shared" si="0"/>
        <v>0</v>
      </c>
      <c r="H18" s="20"/>
      <c r="I18" s="9">
        <f t="shared" si="1"/>
        <v>0</v>
      </c>
      <c r="J18" s="9">
        <f t="shared" si="2"/>
        <v>0</v>
      </c>
      <c r="K18" s="9">
        <f t="shared" si="3"/>
        <v>0</v>
      </c>
    </row>
    <row r="19" spans="1:11" ht="75.75" customHeight="1">
      <c r="A19" s="6">
        <v>9</v>
      </c>
      <c r="B19" s="4" t="s">
        <v>30</v>
      </c>
      <c r="C19" s="6" t="s">
        <v>12</v>
      </c>
      <c r="D19" s="6">
        <v>1</v>
      </c>
      <c r="E19" s="6" t="s">
        <v>31</v>
      </c>
      <c r="F19" s="9"/>
      <c r="G19" s="9">
        <f t="shared" si="0"/>
        <v>0</v>
      </c>
      <c r="H19" s="20"/>
      <c r="I19" s="9">
        <f t="shared" si="1"/>
        <v>0</v>
      </c>
      <c r="J19" s="9">
        <f t="shared" si="2"/>
        <v>0</v>
      </c>
      <c r="K19" s="9">
        <f t="shared" si="3"/>
        <v>0</v>
      </c>
    </row>
    <row r="20" spans="1:11" ht="25.5" customHeight="1">
      <c r="A20" s="19" t="s">
        <v>17</v>
      </c>
      <c r="B20" s="34"/>
      <c r="C20" s="34"/>
      <c r="D20" s="34"/>
      <c r="E20" s="34"/>
      <c r="F20" s="6" t="s">
        <v>18</v>
      </c>
      <c r="G20" s="9">
        <f>SUM(G11:G19)</f>
        <v>0</v>
      </c>
      <c r="H20" s="6" t="s">
        <v>18</v>
      </c>
      <c r="I20" s="9">
        <f>SUM(I11:I19)</f>
        <v>0</v>
      </c>
      <c r="J20" s="6" t="s">
        <v>18</v>
      </c>
      <c r="K20" s="9">
        <f>SUM(K11:K19)</f>
        <v>0</v>
      </c>
    </row>
    <row r="21" spans="1:11" ht="46.5" customHeight="1">
      <c r="A21" s="35" t="s">
        <v>53</v>
      </c>
      <c r="B21" s="36"/>
      <c r="C21" s="36"/>
      <c r="D21" s="36"/>
      <c r="E21" s="36"/>
      <c r="F21" s="36"/>
      <c r="G21" s="36"/>
      <c r="H21" s="36"/>
      <c r="I21" s="36"/>
      <c r="J21" s="36"/>
      <c r="K21" s="37"/>
    </row>
    <row r="22" spans="1:11" ht="25.5">
      <c r="A22" s="10" t="s">
        <v>0</v>
      </c>
      <c r="B22" s="10" t="s">
        <v>1</v>
      </c>
      <c r="C22" s="10" t="s">
        <v>2</v>
      </c>
      <c r="D22" s="10" t="s">
        <v>3</v>
      </c>
      <c r="E22" s="10" t="s">
        <v>4</v>
      </c>
      <c r="F22" s="10" t="s">
        <v>5</v>
      </c>
      <c r="G22" s="10" t="s">
        <v>6</v>
      </c>
      <c r="H22" s="10" t="s">
        <v>7</v>
      </c>
      <c r="I22" s="10" t="s">
        <v>8</v>
      </c>
      <c r="J22" s="10" t="s">
        <v>9</v>
      </c>
      <c r="K22" s="10" t="s">
        <v>10</v>
      </c>
    </row>
    <row r="23" spans="1:11" ht="65.25" customHeight="1">
      <c r="A23" s="7">
        <v>1</v>
      </c>
      <c r="B23" s="4" t="s">
        <v>19</v>
      </c>
      <c r="C23" s="6" t="s">
        <v>12</v>
      </c>
      <c r="D23" s="6">
        <v>3</v>
      </c>
      <c r="E23" s="6" t="s">
        <v>32</v>
      </c>
      <c r="F23" s="9"/>
      <c r="G23" s="9">
        <f>D23*F23</f>
        <v>0</v>
      </c>
      <c r="H23" s="20"/>
      <c r="I23" s="9">
        <f>H23*G23</f>
        <v>0</v>
      </c>
      <c r="J23" s="9">
        <f>F23*H23+F23</f>
        <v>0</v>
      </c>
      <c r="K23" s="9">
        <f>J23*D23</f>
        <v>0</v>
      </c>
    </row>
    <row r="24" spans="1:11" ht="76.5">
      <c r="A24" s="7">
        <v>2</v>
      </c>
      <c r="B24" s="4" t="s">
        <v>20</v>
      </c>
      <c r="C24" s="4" t="s">
        <v>12</v>
      </c>
      <c r="D24" s="4">
        <v>1</v>
      </c>
      <c r="E24" s="6" t="s">
        <v>56</v>
      </c>
      <c r="F24" s="9"/>
      <c r="G24" s="9">
        <f t="shared" ref="G24:G33" si="4">D24*F24</f>
        <v>0</v>
      </c>
      <c r="H24" s="20"/>
      <c r="I24" s="9">
        <f t="shared" ref="I24:I33" si="5">H24*G24</f>
        <v>0</v>
      </c>
      <c r="J24" s="9">
        <f t="shared" ref="J24:J33" si="6">F24*H24+F24</f>
        <v>0</v>
      </c>
      <c r="K24" s="9">
        <f t="shared" ref="K24:K33" si="7">J24*D24</f>
        <v>0</v>
      </c>
    </row>
    <row r="25" spans="1:11" ht="105" customHeight="1">
      <c r="A25" s="7">
        <v>3</v>
      </c>
      <c r="B25" s="4" t="s">
        <v>11</v>
      </c>
      <c r="C25" s="4" t="s">
        <v>12</v>
      </c>
      <c r="D25" s="4">
        <v>1</v>
      </c>
      <c r="E25" s="4" t="s">
        <v>14</v>
      </c>
      <c r="F25" s="9"/>
      <c r="G25" s="9">
        <f t="shared" si="4"/>
        <v>0</v>
      </c>
      <c r="H25" s="20"/>
      <c r="I25" s="9">
        <f t="shared" si="5"/>
        <v>0</v>
      </c>
      <c r="J25" s="9">
        <f t="shared" si="6"/>
        <v>0</v>
      </c>
      <c r="K25" s="9">
        <f t="shared" si="7"/>
        <v>0</v>
      </c>
    </row>
    <row r="26" spans="1:11" ht="89.25">
      <c r="A26" s="7">
        <v>4</v>
      </c>
      <c r="B26" s="4" t="s">
        <v>33</v>
      </c>
      <c r="C26" s="4" t="s">
        <v>12</v>
      </c>
      <c r="D26" s="4">
        <v>1</v>
      </c>
      <c r="E26" s="6" t="s">
        <v>57</v>
      </c>
      <c r="F26" s="9"/>
      <c r="G26" s="9">
        <f t="shared" si="4"/>
        <v>0</v>
      </c>
      <c r="H26" s="20"/>
      <c r="I26" s="9">
        <f t="shared" si="5"/>
        <v>0</v>
      </c>
      <c r="J26" s="9">
        <f t="shared" si="6"/>
        <v>0</v>
      </c>
      <c r="K26" s="9">
        <f t="shared" si="7"/>
        <v>0</v>
      </c>
    </row>
    <row r="27" spans="1:11" ht="38.25">
      <c r="A27" s="7">
        <v>5</v>
      </c>
      <c r="B27" s="4" t="s">
        <v>34</v>
      </c>
      <c r="C27" s="4" t="s">
        <v>12</v>
      </c>
      <c r="D27" s="4">
        <v>1</v>
      </c>
      <c r="E27" s="6" t="s">
        <v>35</v>
      </c>
      <c r="F27" s="9"/>
      <c r="G27" s="9">
        <f t="shared" si="4"/>
        <v>0</v>
      </c>
      <c r="H27" s="20"/>
      <c r="I27" s="9">
        <f t="shared" si="5"/>
        <v>0</v>
      </c>
      <c r="J27" s="9">
        <f t="shared" si="6"/>
        <v>0</v>
      </c>
      <c r="K27" s="9">
        <f t="shared" si="7"/>
        <v>0</v>
      </c>
    </row>
    <row r="28" spans="1:11" ht="85.5" customHeight="1">
      <c r="A28" s="7">
        <v>6</v>
      </c>
      <c r="B28" s="4" t="s">
        <v>36</v>
      </c>
      <c r="C28" s="4" t="s">
        <v>12</v>
      </c>
      <c r="D28" s="4">
        <v>1</v>
      </c>
      <c r="E28" s="5" t="s">
        <v>37</v>
      </c>
      <c r="F28" s="9"/>
      <c r="G28" s="9">
        <f t="shared" si="4"/>
        <v>0</v>
      </c>
      <c r="H28" s="20"/>
      <c r="I28" s="9">
        <f t="shared" si="5"/>
        <v>0</v>
      </c>
      <c r="J28" s="9">
        <f t="shared" si="6"/>
        <v>0</v>
      </c>
      <c r="K28" s="9">
        <f t="shared" si="7"/>
        <v>0</v>
      </c>
    </row>
    <row r="29" spans="1:11" ht="76.5">
      <c r="A29" s="7">
        <v>7</v>
      </c>
      <c r="B29" s="4" t="s">
        <v>38</v>
      </c>
      <c r="C29" s="4" t="s">
        <v>12</v>
      </c>
      <c r="D29" s="4">
        <v>1</v>
      </c>
      <c r="E29" s="6" t="s">
        <v>58</v>
      </c>
      <c r="F29" s="9"/>
      <c r="G29" s="9">
        <f t="shared" si="4"/>
        <v>0</v>
      </c>
      <c r="H29" s="20"/>
      <c r="I29" s="9">
        <f t="shared" si="5"/>
        <v>0</v>
      </c>
      <c r="J29" s="9">
        <f t="shared" si="6"/>
        <v>0</v>
      </c>
      <c r="K29" s="9">
        <f t="shared" si="7"/>
        <v>0</v>
      </c>
    </row>
    <row r="30" spans="1:11" ht="38.25">
      <c r="A30" s="7">
        <v>8</v>
      </c>
      <c r="B30" s="4" t="s">
        <v>15</v>
      </c>
      <c r="C30" s="4" t="s">
        <v>12</v>
      </c>
      <c r="D30" s="4">
        <v>4</v>
      </c>
      <c r="E30" s="6" t="s">
        <v>16</v>
      </c>
      <c r="F30" s="9"/>
      <c r="G30" s="9">
        <f t="shared" si="4"/>
        <v>0</v>
      </c>
      <c r="H30" s="20"/>
      <c r="I30" s="9">
        <f t="shared" si="5"/>
        <v>0</v>
      </c>
      <c r="J30" s="9">
        <f t="shared" si="6"/>
        <v>0</v>
      </c>
      <c r="K30" s="9">
        <f t="shared" si="7"/>
        <v>0</v>
      </c>
    </row>
    <row r="31" spans="1:11" ht="84.75" customHeight="1">
      <c r="A31" s="7">
        <v>9</v>
      </c>
      <c r="B31" s="4" t="s">
        <v>39</v>
      </c>
      <c r="C31" s="4" t="s">
        <v>12</v>
      </c>
      <c r="D31" s="4">
        <v>1</v>
      </c>
      <c r="E31" s="6" t="s">
        <v>40</v>
      </c>
      <c r="F31" s="9"/>
      <c r="G31" s="9">
        <f t="shared" si="4"/>
        <v>0</v>
      </c>
      <c r="H31" s="20"/>
      <c r="I31" s="9">
        <f t="shared" si="5"/>
        <v>0</v>
      </c>
      <c r="J31" s="9">
        <f t="shared" si="6"/>
        <v>0</v>
      </c>
      <c r="K31" s="9">
        <f t="shared" si="7"/>
        <v>0</v>
      </c>
    </row>
    <row r="32" spans="1:11" ht="79.5" customHeight="1">
      <c r="A32" s="7">
        <v>10</v>
      </c>
      <c r="B32" s="4" t="s">
        <v>41</v>
      </c>
      <c r="C32" s="4" t="s">
        <v>12</v>
      </c>
      <c r="D32" s="4">
        <v>1</v>
      </c>
      <c r="E32" s="6" t="s">
        <v>59</v>
      </c>
      <c r="F32" s="9"/>
      <c r="G32" s="9">
        <f t="shared" si="4"/>
        <v>0</v>
      </c>
      <c r="H32" s="20"/>
      <c r="I32" s="9">
        <f t="shared" si="5"/>
        <v>0</v>
      </c>
      <c r="J32" s="9">
        <f t="shared" si="6"/>
        <v>0</v>
      </c>
      <c r="K32" s="9">
        <f t="shared" si="7"/>
        <v>0</v>
      </c>
    </row>
    <row r="33" spans="1:11" ht="71.25" customHeight="1">
      <c r="A33" s="7">
        <v>11</v>
      </c>
      <c r="B33" s="4" t="s">
        <v>42</v>
      </c>
      <c r="C33" s="4" t="s">
        <v>12</v>
      </c>
      <c r="D33" s="4">
        <v>1</v>
      </c>
      <c r="E33" s="6" t="s">
        <v>43</v>
      </c>
      <c r="F33" s="9"/>
      <c r="G33" s="9">
        <f t="shared" si="4"/>
        <v>0</v>
      </c>
      <c r="H33" s="20"/>
      <c r="I33" s="9">
        <f t="shared" si="5"/>
        <v>0</v>
      </c>
      <c r="J33" s="9">
        <f t="shared" si="6"/>
        <v>0</v>
      </c>
      <c r="K33" s="9">
        <f t="shared" si="7"/>
        <v>0</v>
      </c>
    </row>
    <row r="34" spans="1:11" ht="24.75" customHeight="1">
      <c r="A34" s="11" t="s">
        <v>17</v>
      </c>
      <c r="B34" s="12"/>
      <c r="C34" s="12"/>
      <c r="D34" s="12"/>
      <c r="E34" s="13"/>
      <c r="F34" s="6" t="s">
        <v>18</v>
      </c>
      <c r="G34" s="9">
        <f>SUM(G23:G33)</f>
        <v>0</v>
      </c>
      <c r="H34" s="6" t="s">
        <v>18</v>
      </c>
      <c r="I34" s="9">
        <f>SUM(I23:I33)</f>
        <v>0</v>
      </c>
      <c r="J34" s="6" t="s">
        <v>18</v>
      </c>
      <c r="K34" s="9">
        <f>SUM(K23:K33)</f>
        <v>0</v>
      </c>
    </row>
    <row r="35" spans="1:11" ht="48.75" customHeight="1">
      <c r="A35" s="38" t="s">
        <v>52</v>
      </c>
      <c r="B35" s="39"/>
      <c r="C35" s="39"/>
      <c r="D35" s="39"/>
      <c r="E35" s="39"/>
      <c r="F35" s="39"/>
      <c r="G35" s="39"/>
      <c r="H35" s="39"/>
      <c r="I35" s="39"/>
      <c r="J35" s="39"/>
      <c r="K35" s="40"/>
    </row>
    <row r="36" spans="1:11" ht="35.25" customHeight="1">
      <c r="A36" s="10" t="s">
        <v>0</v>
      </c>
      <c r="B36" s="8" t="s">
        <v>1</v>
      </c>
      <c r="C36" s="8" t="s">
        <v>2</v>
      </c>
      <c r="D36" s="8" t="s">
        <v>3</v>
      </c>
      <c r="E36" s="8" t="s">
        <v>4</v>
      </c>
      <c r="F36" s="10" t="s">
        <v>5</v>
      </c>
      <c r="G36" s="10" t="s">
        <v>6</v>
      </c>
      <c r="H36" s="10" t="s">
        <v>7</v>
      </c>
      <c r="I36" s="10" t="s">
        <v>8</v>
      </c>
      <c r="J36" s="10" t="s">
        <v>9</v>
      </c>
      <c r="K36" s="10" t="s">
        <v>10</v>
      </c>
    </row>
    <row r="37" spans="1:11" ht="66" customHeight="1">
      <c r="A37" s="7">
        <v>1</v>
      </c>
      <c r="B37" s="4" t="s">
        <v>19</v>
      </c>
      <c r="C37" s="4" t="s">
        <v>12</v>
      </c>
      <c r="D37" s="4">
        <v>1</v>
      </c>
      <c r="E37" s="6" t="s">
        <v>61</v>
      </c>
      <c r="F37" s="9"/>
      <c r="G37" s="9">
        <f t="shared" ref="G37" si="8">D37*F37</f>
        <v>0</v>
      </c>
      <c r="H37" s="20"/>
      <c r="I37" s="9">
        <f t="shared" ref="I37" si="9">H37*G37</f>
        <v>0</v>
      </c>
      <c r="J37" s="9">
        <f t="shared" ref="J37" si="10">F37*H37+F37</f>
        <v>0</v>
      </c>
      <c r="K37" s="9">
        <f t="shared" ref="K37" si="11">J37*D37</f>
        <v>0</v>
      </c>
    </row>
    <row r="38" spans="1:11" ht="68.25" customHeight="1">
      <c r="A38" s="7">
        <v>2</v>
      </c>
      <c r="B38" s="4" t="s">
        <v>44</v>
      </c>
      <c r="C38" s="4" t="s">
        <v>12</v>
      </c>
      <c r="D38" s="4">
        <v>2</v>
      </c>
      <c r="E38" s="6" t="s">
        <v>45</v>
      </c>
      <c r="F38" s="9"/>
      <c r="G38" s="9">
        <f t="shared" ref="G38:G41" si="12">D38*F38</f>
        <v>0</v>
      </c>
      <c r="H38" s="20"/>
      <c r="I38" s="9">
        <f t="shared" ref="I38:I41" si="13">H38*G38</f>
        <v>0</v>
      </c>
      <c r="J38" s="9">
        <f t="shared" ref="J38:J41" si="14">F38*H38+F38</f>
        <v>0</v>
      </c>
      <c r="K38" s="9">
        <f t="shared" ref="K38:K41" si="15">J38*D38</f>
        <v>0</v>
      </c>
    </row>
    <row r="39" spans="1:11" ht="96" customHeight="1">
      <c r="A39" s="7">
        <v>3</v>
      </c>
      <c r="B39" s="4" t="s">
        <v>46</v>
      </c>
      <c r="C39" s="4" t="s">
        <v>12</v>
      </c>
      <c r="D39" s="4">
        <v>1</v>
      </c>
      <c r="E39" s="5" t="s">
        <v>47</v>
      </c>
      <c r="F39" s="9"/>
      <c r="G39" s="9">
        <f t="shared" si="12"/>
        <v>0</v>
      </c>
      <c r="H39" s="20"/>
      <c r="I39" s="9">
        <f t="shared" si="13"/>
        <v>0</v>
      </c>
      <c r="J39" s="9">
        <f t="shared" si="14"/>
        <v>0</v>
      </c>
      <c r="K39" s="9">
        <f t="shared" si="15"/>
        <v>0</v>
      </c>
    </row>
    <row r="40" spans="1:11" ht="79.5" customHeight="1">
      <c r="A40" s="7">
        <v>4</v>
      </c>
      <c r="B40" s="4" t="s">
        <v>38</v>
      </c>
      <c r="C40" s="4" t="s">
        <v>12</v>
      </c>
      <c r="D40" s="4">
        <v>1</v>
      </c>
      <c r="E40" s="6" t="s">
        <v>60</v>
      </c>
      <c r="F40" s="9"/>
      <c r="G40" s="9">
        <f t="shared" si="12"/>
        <v>0</v>
      </c>
      <c r="H40" s="20"/>
      <c r="I40" s="9">
        <f t="shared" si="13"/>
        <v>0</v>
      </c>
      <c r="J40" s="9">
        <f t="shared" si="14"/>
        <v>0</v>
      </c>
      <c r="K40" s="9">
        <f t="shared" si="15"/>
        <v>0</v>
      </c>
    </row>
    <row r="41" spans="1:11" ht="92.25" customHeight="1">
      <c r="A41" s="7">
        <v>5</v>
      </c>
      <c r="B41" s="4" t="s">
        <v>48</v>
      </c>
      <c r="C41" s="4" t="s">
        <v>12</v>
      </c>
      <c r="D41" s="4">
        <v>1</v>
      </c>
      <c r="E41" s="5" t="s">
        <v>49</v>
      </c>
      <c r="F41" s="9"/>
      <c r="G41" s="9">
        <f t="shared" si="12"/>
        <v>0</v>
      </c>
      <c r="H41" s="20"/>
      <c r="I41" s="9">
        <f t="shared" si="13"/>
        <v>0</v>
      </c>
      <c r="J41" s="9">
        <f t="shared" si="14"/>
        <v>0</v>
      </c>
      <c r="K41" s="9">
        <f t="shared" si="15"/>
        <v>0</v>
      </c>
    </row>
    <row r="42" spans="1:11" ht="34.5" customHeight="1">
      <c r="A42" s="11" t="s">
        <v>17</v>
      </c>
      <c r="B42" s="14"/>
      <c r="C42" s="14"/>
      <c r="D42" s="14"/>
      <c r="E42" s="15"/>
      <c r="F42" s="6" t="s">
        <v>18</v>
      </c>
      <c r="G42" s="9">
        <f>SUM(G37:G41)</f>
        <v>0</v>
      </c>
      <c r="H42" s="6" t="s">
        <v>18</v>
      </c>
      <c r="I42" s="9">
        <f>SUM(I37:I41)</f>
        <v>0</v>
      </c>
      <c r="J42" s="6" t="s">
        <v>18</v>
      </c>
      <c r="K42" s="9">
        <f>SUM(K37:K41)</f>
        <v>0</v>
      </c>
    </row>
    <row r="43" spans="1:11" ht="33" customHeight="1">
      <c r="A43" s="26" t="s">
        <v>55</v>
      </c>
      <c r="B43" s="26"/>
      <c r="C43" s="26"/>
      <c r="D43" s="26"/>
      <c r="E43" s="26"/>
      <c r="F43" s="27" t="s">
        <v>54</v>
      </c>
      <c r="G43" s="28">
        <f>G42+G34+G20+G7</f>
        <v>0</v>
      </c>
      <c r="H43" s="27" t="s">
        <v>54</v>
      </c>
      <c r="I43" s="28">
        <f>I42+I34+I20+I7</f>
        <v>0</v>
      </c>
      <c r="J43" s="27" t="s">
        <v>54</v>
      </c>
      <c r="K43" s="28">
        <f>K42+K34+K20+K7</f>
        <v>0</v>
      </c>
    </row>
  </sheetData>
  <mergeCells count="10">
    <mergeCell ref="A43:E43"/>
    <mergeCell ref="A34:E34"/>
    <mergeCell ref="A35:K35"/>
    <mergeCell ref="A42:E42"/>
    <mergeCell ref="A1:K1"/>
    <mergeCell ref="A2:K2"/>
    <mergeCell ref="A7:E7"/>
    <mergeCell ref="A9:K9"/>
    <mergeCell ref="A20:E20"/>
    <mergeCell ref="A21:K21"/>
  </mergeCells>
  <pageMargins left="0.7" right="0.7" top="0.75" bottom="0.75" header="0.3" footer="0.3"/>
  <pageSetup paperSize="9" scale="54" orientation="portrait" r:id="rId1"/>
  <rowBreaks count="2" manualBreakCount="2">
    <brk id="20" max="16383" man="1"/>
    <brk id="3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Urząd Gminy Czarna Dąbrówka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Użytkownik systemu Windows</cp:lastModifiedBy>
  <cp:lastPrinted>2014-07-23T09:08:02Z</cp:lastPrinted>
  <dcterms:created xsi:type="dcterms:W3CDTF">2014-07-21T12:26:32Z</dcterms:created>
  <dcterms:modified xsi:type="dcterms:W3CDTF">2014-07-23T11:09:58Z</dcterms:modified>
</cp:coreProperties>
</file>