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</sheets>
  <definedNames/>
  <calcPr fullCalcOnLoad="1"/>
</workbook>
</file>

<file path=xl/sharedStrings.xml><?xml version="1.0" encoding="utf-8"?>
<sst xmlns="http://schemas.openxmlformats.org/spreadsheetml/2006/main" count="339" uniqueCount="144">
  <si>
    <t xml:space="preserve"> </t>
  </si>
  <si>
    <t>Dział</t>
  </si>
  <si>
    <t>Rozdział</t>
  </si>
  <si>
    <t>§</t>
  </si>
  <si>
    <t>Nazwa</t>
  </si>
  <si>
    <t xml:space="preserve">Ogółem 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</si>
  <si>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</si>
  <si>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</si>
  <si>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</si>
  <si>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</si>
  <si>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</si>
  <si>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</si>
  <si>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</si>
  <si>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Budowa dróg i chodników</t>
  </si>
  <si>
    <t>6057          6059</t>
  </si>
  <si>
    <t>Wykup gruntów pod drogi gminne</t>
  </si>
  <si>
    <t>6057           6059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</si>
  <si>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</si>
  <si>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</si>
  <si>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</si>
  <si>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</si>
  <si>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</si>
  <si>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</si>
  <si>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</si>
  <si>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</si>
  <si>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</si>
  <si>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</si>
  <si>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</si>
  <si>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</si>
  <si>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</si>
  <si>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</si>
  <si>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</si>
  <si>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</si>
  <si>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</si>
  <si>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</si>
  <si>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</si>
  <si>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</si>
  <si>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</si>
  <si>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</si>
  <si>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</si>
  <si>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</si>
  <si>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</si>
  <si>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</si>
  <si>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</si>
  <si>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</si>
  <si>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</si>
  <si>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</si>
  <si>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</si>
  <si>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Zakład Gospodarki Komunalnej Czarna Dąbrówka</t>
  </si>
  <si>
    <t xml:space="preserve">Wydatki na programy i projekty realizowane z udziałem środków o których mowa  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</si>
  <si>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</si>
  <si>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</si>
  <si>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</si>
  <si>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</si>
  <si>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</si>
  <si>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</si>
  <si>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</si>
  <si>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</si>
  <si>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</si>
  <si>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</si>
  <si>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</si>
  <si>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</si>
  <si>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</si>
  <si>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</si>
  <si>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</si>
  <si>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</si>
  <si>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</si>
  <si>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</si>
  <si>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</si>
  <si>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</si>
  <si>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</si>
  <si>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</si>
  <si>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</si>
  <si>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</si>
  <si>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</si>
  <si>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</si>
  <si>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</si>
  <si>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</si>
  <si>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</si>
  <si>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</si>
  <si>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</si>
  <si>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</si>
  <si>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</si>
  <si>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</si>
  <si>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</si>
  <si>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</si>
  <si>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</si>
  <si>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</si>
  <si>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Nazwa zadania</t>
  </si>
  <si>
    <t xml:space="preserve">Powierzenie zadania z zakresu dokształcania i doskonalania zawodowego nauczycieli zatrudnionych w szkołach i placówkach oświatowych, dla których organem prowadzącym jest Gmina Czarna Dąbrówka   </t>
  </si>
  <si>
    <t>Gmina Bytów</t>
  </si>
  <si>
    <t>11.</t>
  </si>
  <si>
    <t>12.</t>
  </si>
  <si>
    <t>Kwota dotacji</t>
  </si>
  <si>
    <t xml:space="preserve">Gminne Centrum Kultury i Biblioteka w Czarnej Dąbrówce </t>
  </si>
  <si>
    <t>B. Jednostki spoza sektora finansów publicznych</t>
  </si>
  <si>
    <t>Beneficjent</t>
  </si>
  <si>
    <t>w tym na wydatki majątkowe</t>
  </si>
  <si>
    <t>A. Jednostki sektora finansów                    publicznych</t>
  </si>
  <si>
    <t xml:space="preserve">Realizacja zadań określonych w gminnym programie profilaktyki i rozwiązywania problemów alkoholowych </t>
  </si>
  <si>
    <t>Stowarzyszenie/ Fundacja</t>
  </si>
  <si>
    <t>Wspieranie organizacji pozarządowych</t>
  </si>
  <si>
    <t xml:space="preserve">Wspieranie i upowszechnianie kultury fizycznej i sportu </t>
  </si>
  <si>
    <t>I.</t>
  </si>
  <si>
    <r>
      <t>Organizowanie zajęć z zakresu oświaty i wychowania</t>
    </r>
    <r>
      <rPr>
        <sz val="10"/>
        <rFont val="Arial CE"/>
        <family val="0"/>
      </rPr>
      <t xml:space="preserve"> </t>
    </r>
  </si>
  <si>
    <t>Zadania inwestycyjne</t>
  </si>
  <si>
    <t>II.</t>
  </si>
  <si>
    <t>Zadania bieżące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</si>
  <si>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</si>
  <si>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</si>
  <si>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</si>
  <si>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>Zagospodarowanie placu wiejskiego (w ramach Funduszu Soł. Dęby)</t>
  </si>
  <si>
    <t>900</t>
  </si>
  <si>
    <t>90001</t>
  </si>
  <si>
    <t>Osoby fizyczne, osoby prawne, jednostki organizacyjne nieposiadające osobowości prawnej</t>
  </si>
  <si>
    <t>Organizacja opieki nad dziećmi w wieku do lat 3</t>
  </si>
  <si>
    <t>Pomorskie Szlaki Kajakowe – Rzeka Łupawa – Gmina Czarna Dąbrówka</t>
  </si>
  <si>
    <t>Modernizacja przepompowni w Nożynie</t>
  </si>
  <si>
    <t>Zakup używanego samochodu ciężarowego dla Zakładu Gospodarki Komunalnej Czarna Dąbrówka</t>
  </si>
  <si>
    <t>Wydatki majątkowe budżetu gminy na 2020 r.</t>
  </si>
  <si>
    <t>6217          6219</t>
  </si>
  <si>
    <t>Inwestycja odnawialnych źródeł energii na terenie Gmin Borzytuchom, Czarna Dąbrówka i Tuchomie</t>
  </si>
  <si>
    <t>Kompleksowa wymiana źródeł ciepła w obiektach użyteczności publicznej na terenie Powiatu Bytowskiego</t>
  </si>
  <si>
    <t>Zagospodarowanie placu wiejskiego (w ramach Funduszu Sołeckiego Nożynko)</t>
  </si>
  <si>
    <t>Wykonanie altany na placu wiejskim (w ramach Fund. Soł. Podkomorzyce)</t>
  </si>
  <si>
    <t>Ogrodzenie placu (w ramach Funduszu Sołeckiego Wargowo)</t>
  </si>
  <si>
    <t>Modernizacja wiaty i utwardzenie placu w Zakładzie Gospodarki Komunalnej Czarna Dąbrówka</t>
  </si>
  <si>
    <t>Zadania inwestycyjne roczne w 2020 r.</t>
  </si>
  <si>
    <r>
      <t xml:space="preserve">rok budżetowy 2020 </t>
    </r>
    <r>
      <rPr>
        <b/>
        <sz val="10"/>
        <rFont val="Arial CE"/>
        <family val="0"/>
      </rPr>
      <t>(8+9+10+11)</t>
    </r>
  </si>
  <si>
    <t xml:space="preserve">Finansowanie wkładów własnych organizacji pozarządowych realizujących projekty z funduszy europejskich, krajowych i innych </t>
  </si>
  <si>
    <t>realizowane w roku 2020</t>
  </si>
  <si>
    <t>6217           6219</t>
  </si>
  <si>
    <t>A.      
B.
C. 146 0000</t>
  </si>
  <si>
    <t>w art. 5 ust. 1  pkt 2 i 3 u.f.p. w roku 2020</t>
  </si>
  <si>
    <r>
      <t xml:space="preserve">rok budżetowy 2020 </t>
    </r>
    <r>
      <rPr>
        <b/>
        <sz val="10"/>
        <rFont val="Arial CE"/>
        <family val="0"/>
      </rPr>
      <t>(8+9+10 +11)</t>
    </r>
  </si>
  <si>
    <t>Przychody i rozchody budżetu w 2020 r.</t>
  </si>
  <si>
    <t>stanowi pokrycie planowanego deficytu budżetu na 2020 rok w kwocie</t>
  </si>
  <si>
    <t>Kwota 2020 r.</t>
  </si>
  <si>
    <t>90017</t>
  </si>
  <si>
    <t>90095</t>
  </si>
  <si>
    <t>Dotacje celowe z budżetu gminy w 2020 r.</t>
  </si>
  <si>
    <t>Opracowanie studium uwarunkowań i kierunków zagospodarowania przestrzennego gminy Cz. Dąbrówka</t>
  </si>
  <si>
    <t>Zakup pralni przemysłowych</t>
  </si>
  <si>
    <t>Remont koparko-spycharki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</si>
</sst>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17"/>
      <name val="Czcionka tekstu podstawowego"/>
      <family val="2"/>
    </font>
    <font>
      <i/>
      <sz val="6"/>
      <name val="Arial CE"/>
      <family val="0"/>
    </font>
    <font>
      <b/>
      <i/>
      <sz val="10"/>
      <name val="Arial CE"/>
      <family val="0"/>
    </font>
    <font>
      <i/>
      <sz val="10"/>
      <name val="Arial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2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30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34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4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24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9" fontId="0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42" fontId="12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66" fillId="35" borderId="11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/>
    </xf>
    <xf numFmtId="49" fontId="15" fillId="0" borderId="11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1" xfId="0" applyFont="1" applyBorder="1" applyAlignment="1">
      <alignment wrapText="1"/>
    </xf>
    <xf numFmtId="3" fontId="16" fillId="0" borderId="17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wrapText="1"/>
    </xf>
    <xf numFmtId="0" fontId="67" fillId="35" borderId="11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="120" zoomScalePageLayoutView="120" workbookViewId="0" topLeftCell="A1">
      <selection activeCell="D11" sqref="D11"/>
    </sheetView>
  </sheetViews>
  <sheetFormatPr defaultColWidth="9.00390625" defaultRowHeight="12.75"/>
  <cols>
    <col min="1" max="1" width="5.75390625" style="0" customWidth="1"/>
    <col min="2" max="2" width="9.00390625" style="0" customWidth="1"/>
    <col min="3" max="3" width="5.00390625" style="0" customWidth="1"/>
    <col min="4" max="4" width="30.875" style="0" customWidth="1"/>
    <col min="5" max="6" width="9.75390625" style="0" bestFit="1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111" t="s">
        <v>119</v>
      </c>
      <c r="B1" s="111"/>
      <c r="C1" s="111"/>
      <c r="D1" s="111"/>
      <c r="E1" s="111"/>
      <c r="F1" s="111"/>
      <c r="G1" s="111"/>
      <c r="H1" s="111"/>
      <c r="I1" s="111"/>
    </row>
    <row r="2" spans="1:9" ht="9" customHeight="1">
      <c r="A2" s="10"/>
      <c r="B2" s="10"/>
      <c r="C2" s="10"/>
      <c r="D2" s="10"/>
      <c r="E2" s="10"/>
      <c r="F2" s="10"/>
      <c r="G2" s="10"/>
      <c r="H2" s="10"/>
      <c r="I2" s="9"/>
    </row>
    <row r="3" spans="1:9" ht="8.25" customHeight="1" hidden="1">
      <c r="A3" s="11"/>
      <c r="B3" s="11"/>
      <c r="C3" s="11"/>
      <c r="D3" s="11"/>
      <c r="E3" s="11"/>
      <c r="F3" s="11"/>
      <c r="G3" s="11"/>
      <c r="H3" s="9"/>
      <c r="I3" s="12"/>
    </row>
    <row r="4" spans="1:9" ht="12.75" customHeight="1">
      <c r="A4" s="112" t="s">
        <v>1</v>
      </c>
      <c r="B4" s="112" t="s">
        <v>2</v>
      </c>
      <c r="C4" s="112" t="s">
        <v>3</v>
      </c>
      <c r="D4" s="112" t="s">
        <v>4</v>
      </c>
      <c r="E4" s="113" t="s">
        <v>6</v>
      </c>
      <c r="F4" s="112" t="s">
        <v>7</v>
      </c>
      <c r="G4" s="112"/>
      <c r="H4" s="112"/>
      <c r="I4" s="112"/>
    </row>
    <row r="5" spans="1:9" ht="23.25" customHeight="1">
      <c r="A5" s="112"/>
      <c r="B5" s="112"/>
      <c r="C5" s="112"/>
      <c r="D5" s="112"/>
      <c r="E5" s="113"/>
      <c r="F5" s="114" t="s">
        <v>8</v>
      </c>
      <c r="G5" s="114"/>
      <c r="H5" s="115" t="s">
        <v>9</v>
      </c>
      <c r="I5" s="116" t="s">
        <v>10</v>
      </c>
    </row>
    <row r="6" spans="1:9" ht="105" customHeight="1">
      <c r="A6" s="112"/>
      <c r="B6" s="112"/>
      <c r="C6" s="112"/>
      <c r="D6" s="112"/>
      <c r="E6" s="113"/>
      <c r="F6" s="16" t="s">
        <v>11</v>
      </c>
      <c r="G6" s="17" t="s">
        <v>12</v>
      </c>
      <c r="H6" s="115"/>
      <c r="I6" s="116"/>
    </row>
    <row r="7" spans="1:9" ht="8.25" customHeight="1">
      <c r="A7" s="13">
        <v>1</v>
      </c>
      <c r="B7" s="13">
        <v>2</v>
      </c>
      <c r="C7" s="13">
        <v>3</v>
      </c>
      <c r="D7" s="13">
        <v>4</v>
      </c>
      <c r="E7" s="18">
        <v>5</v>
      </c>
      <c r="F7" s="18">
        <v>6</v>
      </c>
      <c r="G7" s="18">
        <v>7</v>
      </c>
      <c r="H7" s="18">
        <v>8</v>
      </c>
      <c r="I7" s="13">
        <v>9</v>
      </c>
    </row>
    <row r="8" spans="1:9" ht="12.75">
      <c r="A8" s="34">
        <v>600</v>
      </c>
      <c r="B8" s="34">
        <v>60016</v>
      </c>
      <c r="C8" s="34">
        <v>6050</v>
      </c>
      <c r="D8" s="29" t="s">
        <v>13</v>
      </c>
      <c r="E8" s="95">
        <v>826063</v>
      </c>
      <c r="F8" s="95">
        <v>826063</v>
      </c>
      <c r="G8" s="95">
        <v>0</v>
      </c>
      <c r="H8" s="95">
        <v>0</v>
      </c>
      <c r="I8" s="95">
        <v>0</v>
      </c>
    </row>
    <row r="9" spans="1:9" ht="24">
      <c r="A9" s="34">
        <v>630</v>
      </c>
      <c r="B9" s="34">
        <v>63003</v>
      </c>
      <c r="C9" s="34" t="s">
        <v>14</v>
      </c>
      <c r="D9" s="29" t="s">
        <v>116</v>
      </c>
      <c r="E9" s="95">
        <v>410579</v>
      </c>
      <c r="F9" s="95">
        <v>410579</v>
      </c>
      <c r="G9" s="95">
        <v>410579</v>
      </c>
      <c r="H9" s="95">
        <v>0</v>
      </c>
      <c r="I9" s="95">
        <v>0</v>
      </c>
    </row>
    <row r="10" spans="1:9" ht="12.75">
      <c r="A10" s="34">
        <v>700</v>
      </c>
      <c r="B10" s="34">
        <v>70005</v>
      </c>
      <c r="C10" s="34">
        <v>6060</v>
      </c>
      <c r="D10" s="33" t="s">
        <v>15</v>
      </c>
      <c r="E10" s="95">
        <v>30000</v>
      </c>
      <c r="F10" s="95">
        <v>30000</v>
      </c>
      <c r="G10" s="95">
        <v>0</v>
      </c>
      <c r="H10" s="95">
        <v>0</v>
      </c>
      <c r="I10" s="95">
        <v>0</v>
      </c>
    </row>
    <row r="11" spans="1:9" ht="36">
      <c r="A11" s="34">
        <v>710</v>
      </c>
      <c r="B11" s="34">
        <v>71004</v>
      </c>
      <c r="C11" s="34">
        <v>6050</v>
      </c>
      <c r="D11" s="33" t="s">
        <v>141</v>
      </c>
      <c r="E11" s="95">
        <v>25300</v>
      </c>
      <c r="F11" s="96">
        <v>25300</v>
      </c>
      <c r="G11" s="96">
        <v>0</v>
      </c>
      <c r="H11" s="96">
        <v>0</v>
      </c>
      <c r="I11" s="95">
        <v>0</v>
      </c>
    </row>
    <row r="12" spans="1:9" ht="12.75">
      <c r="A12" s="34">
        <v>754</v>
      </c>
      <c r="B12" s="34">
        <v>75410</v>
      </c>
      <c r="C12" s="34">
        <v>6170</v>
      </c>
      <c r="D12" s="33" t="s">
        <v>142</v>
      </c>
      <c r="E12" s="95">
        <v>6000</v>
      </c>
      <c r="F12" s="96">
        <v>6000</v>
      </c>
      <c r="G12" s="96">
        <v>0</v>
      </c>
      <c r="H12" s="96">
        <v>0</v>
      </c>
      <c r="I12" s="95">
        <v>0</v>
      </c>
    </row>
    <row r="13" spans="1:9" ht="26.25" customHeight="1">
      <c r="A13" s="34">
        <v>900</v>
      </c>
      <c r="B13" s="34">
        <v>90001</v>
      </c>
      <c r="C13" s="34" t="s">
        <v>14</v>
      </c>
      <c r="D13" s="89" t="s">
        <v>110</v>
      </c>
      <c r="E13" s="95">
        <v>3600000</v>
      </c>
      <c r="F13" s="96">
        <v>3600000</v>
      </c>
      <c r="G13" s="96">
        <v>3600000</v>
      </c>
      <c r="H13" s="96">
        <v>0</v>
      </c>
      <c r="I13" s="95">
        <v>0</v>
      </c>
    </row>
    <row r="14" spans="1:9" ht="15.75" customHeight="1">
      <c r="A14" s="34">
        <v>900</v>
      </c>
      <c r="B14" s="34">
        <v>90001</v>
      </c>
      <c r="C14" s="97">
        <v>6210</v>
      </c>
      <c r="D14" s="90" t="s">
        <v>117</v>
      </c>
      <c r="E14" s="96">
        <v>60000</v>
      </c>
      <c r="F14" s="96">
        <v>60000</v>
      </c>
      <c r="G14" s="96">
        <v>0</v>
      </c>
      <c r="H14" s="96">
        <v>0</v>
      </c>
      <c r="I14" s="96">
        <v>0</v>
      </c>
    </row>
    <row r="15" spans="1:9" ht="36.75" customHeight="1">
      <c r="A15" s="34">
        <v>900</v>
      </c>
      <c r="B15" s="34">
        <v>90002</v>
      </c>
      <c r="C15" s="34" t="s">
        <v>16</v>
      </c>
      <c r="D15" s="89" t="s">
        <v>109</v>
      </c>
      <c r="E15" s="95">
        <v>783566</v>
      </c>
      <c r="F15" s="96">
        <v>783566</v>
      </c>
      <c r="G15" s="96">
        <v>783566</v>
      </c>
      <c r="H15" s="96">
        <v>0</v>
      </c>
      <c r="I15" s="95">
        <v>0</v>
      </c>
    </row>
    <row r="16" spans="1:9" ht="36">
      <c r="A16" s="34">
        <v>900</v>
      </c>
      <c r="B16" s="34">
        <v>90017</v>
      </c>
      <c r="C16" s="34">
        <v>6210</v>
      </c>
      <c r="D16" s="98" t="s">
        <v>126</v>
      </c>
      <c r="E16" s="95">
        <v>62000</v>
      </c>
      <c r="F16" s="96">
        <v>62000</v>
      </c>
      <c r="G16" s="96">
        <v>0</v>
      </c>
      <c r="H16" s="96">
        <v>0</v>
      </c>
      <c r="I16" s="95">
        <v>0</v>
      </c>
    </row>
    <row r="17" spans="1:9" ht="36">
      <c r="A17" s="34">
        <v>900</v>
      </c>
      <c r="B17" s="34">
        <v>90017</v>
      </c>
      <c r="C17" s="34">
        <v>6210</v>
      </c>
      <c r="D17" s="98" t="s">
        <v>118</v>
      </c>
      <c r="E17" s="95">
        <v>60000</v>
      </c>
      <c r="F17" s="96">
        <v>60000</v>
      </c>
      <c r="G17" s="96">
        <v>0</v>
      </c>
      <c r="H17" s="96">
        <v>0</v>
      </c>
      <c r="I17" s="95">
        <v>0</v>
      </c>
    </row>
    <row r="18" spans="1:9" ht="24">
      <c r="A18" s="34">
        <v>900</v>
      </c>
      <c r="B18" s="34">
        <v>90095</v>
      </c>
      <c r="C18" s="34" t="s">
        <v>14</v>
      </c>
      <c r="D18" s="89" t="s">
        <v>108</v>
      </c>
      <c r="E18" s="95">
        <v>170500</v>
      </c>
      <c r="F18" s="96">
        <v>170500</v>
      </c>
      <c r="G18" s="96">
        <v>170500</v>
      </c>
      <c r="H18" s="96">
        <v>0</v>
      </c>
      <c r="I18" s="95">
        <v>0</v>
      </c>
    </row>
    <row r="19" spans="1:9" ht="36">
      <c r="A19" s="34">
        <v>900</v>
      </c>
      <c r="B19" s="34">
        <v>90095</v>
      </c>
      <c r="C19" s="34" t="s">
        <v>14</v>
      </c>
      <c r="D19" s="89" t="s">
        <v>122</v>
      </c>
      <c r="E19" s="95">
        <v>412500</v>
      </c>
      <c r="F19" s="96">
        <v>412500</v>
      </c>
      <c r="G19" s="96">
        <v>412500</v>
      </c>
      <c r="H19" s="96">
        <v>0</v>
      </c>
      <c r="I19" s="95">
        <v>0</v>
      </c>
    </row>
    <row r="20" spans="1:9" ht="36">
      <c r="A20" s="34">
        <v>900</v>
      </c>
      <c r="B20" s="34">
        <v>90095</v>
      </c>
      <c r="C20" s="34" t="s">
        <v>120</v>
      </c>
      <c r="D20" s="89" t="s">
        <v>121</v>
      </c>
      <c r="E20" s="95">
        <v>3090622</v>
      </c>
      <c r="F20" s="96">
        <v>3090622</v>
      </c>
      <c r="G20" s="96">
        <v>3090622</v>
      </c>
      <c r="H20" s="96">
        <v>0</v>
      </c>
      <c r="I20" s="95">
        <v>0</v>
      </c>
    </row>
    <row r="21" spans="1:9" ht="48">
      <c r="A21" s="34">
        <v>921</v>
      </c>
      <c r="B21" s="34">
        <v>92195</v>
      </c>
      <c r="C21" s="34">
        <v>6230</v>
      </c>
      <c r="D21" s="101" t="s">
        <v>129</v>
      </c>
      <c r="E21" s="95">
        <v>24500</v>
      </c>
      <c r="F21" s="96">
        <v>24500</v>
      </c>
      <c r="G21" s="99">
        <v>0</v>
      </c>
      <c r="H21" s="99">
        <v>0</v>
      </c>
      <c r="I21" s="100">
        <v>0</v>
      </c>
    </row>
    <row r="22" spans="1:9" ht="24">
      <c r="A22" s="28">
        <v>926</v>
      </c>
      <c r="B22" s="28">
        <v>92695</v>
      </c>
      <c r="C22" s="32">
        <v>6050</v>
      </c>
      <c r="D22" s="31" t="s">
        <v>111</v>
      </c>
      <c r="E22" s="35">
        <v>10000</v>
      </c>
      <c r="F22" s="35">
        <v>10000</v>
      </c>
      <c r="G22" s="100">
        <v>0</v>
      </c>
      <c r="H22" s="100">
        <v>0</v>
      </c>
      <c r="I22" s="100">
        <v>0</v>
      </c>
    </row>
    <row r="23" spans="1:9" ht="24" customHeight="1">
      <c r="A23" s="28">
        <v>926</v>
      </c>
      <c r="B23" s="28">
        <v>92695</v>
      </c>
      <c r="C23" s="32">
        <v>6050</v>
      </c>
      <c r="D23" s="31" t="s">
        <v>123</v>
      </c>
      <c r="E23" s="35">
        <v>12488</v>
      </c>
      <c r="F23" s="35">
        <v>12488</v>
      </c>
      <c r="G23" s="100">
        <v>0</v>
      </c>
      <c r="H23" s="100">
        <v>0</v>
      </c>
      <c r="I23" s="100">
        <v>0</v>
      </c>
    </row>
    <row r="24" spans="1:9" ht="24">
      <c r="A24" s="28">
        <v>926</v>
      </c>
      <c r="B24" s="28">
        <v>92695</v>
      </c>
      <c r="C24" s="32">
        <v>6050</v>
      </c>
      <c r="D24" s="31" t="s">
        <v>124</v>
      </c>
      <c r="E24" s="35">
        <v>17295</v>
      </c>
      <c r="F24" s="35">
        <v>17295</v>
      </c>
      <c r="G24" s="100">
        <v>0</v>
      </c>
      <c r="H24" s="100">
        <v>0</v>
      </c>
      <c r="I24" s="100">
        <v>0</v>
      </c>
    </row>
    <row r="25" spans="1:9" ht="24">
      <c r="A25" s="28">
        <v>926</v>
      </c>
      <c r="B25" s="28">
        <v>92695</v>
      </c>
      <c r="C25" s="32">
        <v>6050</v>
      </c>
      <c r="D25" s="31" t="s">
        <v>125</v>
      </c>
      <c r="E25" s="35">
        <v>7700</v>
      </c>
      <c r="F25" s="35">
        <v>7700</v>
      </c>
      <c r="G25" s="95">
        <v>0</v>
      </c>
      <c r="H25" s="95">
        <v>0</v>
      </c>
      <c r="I25" s="95">
        <v>0</v>
      </c>
    </row>
    <row r="26" spans="1:9" ht="17.25" customHeight="1">
      <c r="A26" s="110" t="s">
        <v>5</v>
      </c>
      <c r="B26" s="110"/>
      <c r="C26" s="110"/>
      <c r="D26" s="110"/>
      <c r="E26" s="91">
        <f>SUM(E8:E25)</f>
        <v>9609113</v>
      </c>
      <c r="F26" s="91">
        <f>SUM(F8:F25)</f>
        <v>9609113</v>
      </c>
      <c r="G26" s="91">
        <f>SUM(G8:G25)</f>
        <v>8467767</v>
      </c>
      <c r="H26" s="91">
        <f>SUM(H8:H25)</f>
        <v>0</v>
      </c>
      <c r="I26" s="91">
        <f>SUM(I8:I25)</f>
        <v>0</v>
      </c>
    </row>
  </sheetData>
  <sheetProtection selectLockedCells="1" selectUnlockedCells="1"/>
  <mergeCells count="11">
    <mergeCell ref="I5:I6"/>
    <mergeCell ref="A26:D26"/>
    <mergeCell ref="A1:I1"/>
    <mergeCell ref="A4:A6"/>
    <mergeCell ref="B4:B6"/>
    <mergeCell ref="C4:C6"/>
    <mergeCell ref="D4:D6"/>
    <mergeCell ref="E4:E6"/>
    <mergeCell ref="F4:I4"/>
    <mergeCell ref="F5:G5"/>
    <mergeCell ref="H5:H6"/>
  </mergeCells>
  <printOptions/>
  <pageMargins left="0.7570833333333333" right="0.3333333333333333" top="0.7916666666666666" bottom="0.7875" header="0.5118055555555555" footer="0.5118055555555555"/>
  <pageSetup horizontalDpi="600" verticalDpi="600" orientation="portrait" paperSize="9" scale="92" r:id="rId1"/>
  <headerFooter alignWithMargins="0">
    <oddHeader>&amp;RZałącznik nr 4 do Uchwały Nr ... Rady Gminy Czarna Dąbrówka z dnia 09.03.2020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Layout" workbookViewId="0" topLeftCell="A1">
      <selection activeCell="L12" sqref="L12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7.253906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119" t="s">
        <v>127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 t="s">
        <v>17</v>
      </c>
    </row>
    <row r="3" spans="1:12" ht="12.75" customHeight="1">
      <c r="A3" s="120" t="s">
        <v>18</v>
      </c>
      <c r="B3" s="120" t="s">
        <v>1</v>
      </c>
      <c r="C3" s="120" t="s">
        <v>19</v>
      </c>
      <c r="D3" s="120" t="s">
        <v>3</v>
      </c>
      <c r="E3" s="117" t="s">
        <v>20</v>
      </c>
      <c r="F3" s="117" t="s">
        <v>21</v>
      </c>
      <c r="G3" s="117" t="s">
        <v>22</v>
      </c>
      <c r="H3" s="117"/>
      <c r="I3" s="117"/>
      <c r="J3" s="117"/>
      <c r="K3" s="117"/>
      <c r="L3" s="117" t="s">
        <v>23</v>
      </c>
    </row>
    <row r="4" spans="1:12" ht="12.75" customHeight="1">
      <c r="A4" s="120"/>
      <c r="B4" s="120"/>
      <c r="C4" s="120"/>
      <c r="D4" s="120"/>
      <c r="E4" s="117"/>
      <c r="F4" s="117"/>
      <c r="G4" s="117" t="s">
        <v>128</v>
      </c>
      <c r="H4" s="117" t="s">
        <v>24</v>
      </c>
      <c r="I4" s="117"/>
      <c r="J4" s="117"/>
      <c r="K4" s="117"/>
      <c r="L4" s="117"/>
    </row>
    <row r="5" spans="1:12" ht="12.75" customHeight="1">
      <c r="A5" s="120"/>
      <c r="B5" s="120"/>
      <c r="C5" s="120"/>
      <c r="D5" s="120"/>
      <c r="E5" s="117"/>
      <c r="F5" s="117"/>
      <c r="G5" s="117"/>
      <c r="H5" s="117" t="s">
        <v>25</v>
      </c>
      <c r="I5" s="117" t="s">
        <v>26</v>
      </c>
      <c r="J5" s="117" t="s">
        <v>27</v>
      </c>
      <c r="K5" s="117" t="s">
        <v>28</v>
      </c>
      <c r="L5" s="117"/>
    </row>
    <row r="6" spans="1:12" ht="12.75">
      <c r="A6" s="120"/>
      <c r="B6" s="120"/>
      <c r="C6" s="120"/>
      <c r="D6" s="120"/>
      <c r="E6" s="117"/>
      <c r="F6" s="117"/>
      <c r="G6" s="117"/>
      <c r="H6" s="117"/>
      <c r="I6" s="117"/>
      <c r="J6" s="117"/>
      <c r="K6" s="117"/>
      <c r="L6" s="117"/>
    </row>
    <row r="7" spans="1:12" ht="40.5" customHeight="1">
      <c r="A7" s="120"/>
      <c r="B7" s="120"/>
      <c r="C7" s="120"/>
      <c r="D7" s="120"/>
      <c r="E7" s="117"/>
      <c r="F7" s="117"/>
      <c r="G7" s="117"/>
      <c r="H7" s="117"/>
      <c r="I7" s="117"/>
      <c r="J7" s="117"/>
      <c r="K7" s="117"/>
      <c r="L7" s="117"/>
    </row>
    <row r="8" spans="1:12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</row>
    <row r="9" spans="1:12" ht="36">
      <c r="A9" s="27" t="s">
        <v>29</v>
      </c>
      <c r="B9" s="28">
        <v>600</v>
      </c>
      <c r="C9" s="28">
        <v>60016</v>
      </c>
      <c r="D9" s="28">
        <v>6050</v>
      </c>
      <c r="E9" s="31" t="s">
        <v>13</v>
      </c>
      <c r="F9" s="30">
        <v>826063</v>
      </c>
      <c r="G9" s="30">
        <v>826063</v>
      </c>
      <c r="H9" s="30">
        <v>826063</v>
      </c>
      <c r="I9" s="30">
        <v>0</v>
      </c>
      <c r="J9" s="31" t="s">
        <v>30</v>
      </c>
      <c r="K9" s="30">
        <v>0</v>
      </c>
      <c r="L9" s="31" t="s">
        <v>31</v>
      </c>
    </row>
    <row r="10" spans="1:12" ht="36">
      <c r="A10" s="27" t="s">
        <v>32</v>
      </c>
      <c r="B10" s="28">
        <v>630</v>
      </c>
      <c r="C10" s="28">
        <v>63003</v>
      </c>
      <c r="D10" s="34" t="s">
        <v>16</v>
      </c>
      <c r="E10" s="29" t="s">
        <v>116</v>
      </c>
      <c r="F10" s="30">
        <v>410579</v>
      </c>
      <c r="G10" s="30">
        <v>410579</v>
      </c>
      <c r="H10" s="30">
        <v>61587</v>
      </c>
      <c r="I10" s="30">
        <v>0</v>
      </c>
      <c r="J10" s="31" t="s">
        <v>30</v>
      </c>
      <c r="K10" s="30">
        <v>348992</v>
      </c>
      <c r="L10" s="31" t="s">
        <v>31</v>
      </c>
    </row>
    <row r="11" spans="1:12" ht="36">
      <c r="A11" s="27" t="s">
        <v>33</v>
      </c>
      <c r="B11" s="28">
        <v>700</v>
      </c>
      <c r="C11" s="28">
        <v>70005</v>
      </c>
      <c r="D11" s="28">
        <v>6060</v>
      </c>
      <c r="E11" s="31" t="s">
        <v>15</v>
      </c>
      <c r="F11" s="30">
        <v>30000</v>
      </c>
      <c r="G11" s="30">
        <v>30000</v>
      </c>
      <c r="H11" s="30">
        <v>30000</v>
      </c>
      <c r="I11" s="30">
        <v>0</v>
      </c>
      <c r="J11" s="31" t="s">
        <v>30</v>
      </c>
      <c r="K11" s="30">
        <v>0</v>
      </c>
      <c r="L11" s="31" t="s">
        <v>31</v>
      </c>
    </row>
    <row r="12" spans="1:12" ht="36">
      <c r="A12" s="27" t="s">
        <v>34</v>
      </c>
      <c r="B12" s="28">
        <v>754</v>
      </c>
      <c r="C12" s="28">
        <v>75410</v>
      </c>
      <c r="D12" s="28">
        <v>6170</v>
      </c>
      <c r="E12" s="109" t="s">
        <v>142</v>
      </c>
      <c r="F12" s="30">
        <v>6000</v>
      </c>
      <c r="G12" s="30">
        <v>6000</v>
      </c>
      <c r="H12" s="30">
        <v>6000</v>
      </c>
      <c r="I12" s="30">
        <v>0</v>
      </c>
      <c r="J12" s="31" t="s">
        <v>30</v>
      </c>
      <c r="K12" s="30">
        <v>0</v>
      </c>
      <c r="L12" s="31" t="s">
        <v>31</v>
      </c>
    </row>
    <row r="13" spans="1:12" ht="48">
      <c r="A13" s="27" t="s">
        <v>35</v>
      </c>
      <c r="B13" s="92" t="s">
        <v>112</v>
      </c>
      <c r="C13" s="92" t="s">
        <v>113</v>
      </c>
      <c r="D13" s="28">
        <v>6210</v>
      </c>
      <c r="E13" s="90" t="s">
        <v>117</v>
      </c>
      <c r="F13" s="30">
        <v>60000</v>
      </c>
      <c r="G13" s="30">
        <v>60000</v>
      </c>
      <c r="H13" s="30">
        <v>60000</v>
      </c>
      <c r="I13" s="30">
        <v>0</v>
      </c>
      <c r="J13" s="31" t="s">
        <v>30</v>
      </c>
      <c r="K13" s="30">
        <v>0</v>
      </c>
      <c r="L13" s="31" t="s">
        <v>48</v>
      </c>
    </row>
    <row r="14" spans="1:12" ht="48">
      <c r="A14" s="27" t="s">
        <v>36</v>
      </c>
      <c r="B14" s="28">
        <v>900</v>
      </c>
      <c r="C14" s="28">
        <v>90017</v>
      </c>
      <c r="D14" s="34">
        <v>6210</v>
      </c>
      <c r="E14" s="98" t="s">
        <v>126</v>
      </c>
      <c r="F14" s="30">
        <v>62000</v>
      </c>
      <c r="G14" s="30">
        <v>62000</v>
      </c>
      <c r="H14" s="30">
        <v>62000</v>
      </c>
      <c r="I14" s="30">
        <v>0</v>
      </c>
      <c r="J14" s="31" t="s">
        <v>30</v>
      </c>
      <c r="K14" s="30">
        <v>0</v>
      </c>
      <c r="L14" s="31" t="s">
        <v>48</v>
      </c>
    </row>
    <row r="15" spans="1:12" ht="48">
      <c r="A15" s="27" t="s">
        <v>37</v>
      </c>
      <c r="B15" s="28">
        <v>900</v>
      </c>
      <c r="C15" s="28">
        <v>90017</v>
      </c>
      <c r="D15" s="34">
        <v>6210</v>
      </c>
      <c r="E15" s="98" t="s">
        <v>118</v>
      </c>
      <c r="F15" s="30">
        <v>60000</v>
      </c>
      <c r="G15" s="30">
        <v>60000</v>
      </c>
      <c r="H15" s="30">
        <v>60000</v>
      </c>
      <c r="I15" s="30">
        <v>0</v>
      </c>
      <c r="J15" s="31" t="s">
        <v>30</v>
      </c>
      <c r="K15" s="30">
        <v>0</v>
      </c>
      <c r="L15" s="31" t="s">
        <v>48</v>
      </c>
    </row>
    <row r="16" spans="1:12" ht="48" customHeight="1">
      <c r="A16" s="27" t="s">
        <v>38</v>
      </c>
      <c r="B16" s="28">
        <v>921</v>
      </c>
      <c r="C16" s="28">
        <v>92195</v>
      </c>
      <c r="D16" s="34">
        <v>6230</v>
      </c>
      <c r="E16" s="101" t="s">
        <v>129</v>
      </c>
      <c r="F16" s="30">
        <v>24500</v>
      </c>
      <c r="G16" s="30">
        <v>24500</v>
      </c>
      <c r="H16" s="30">
        <v>24500</v>
      </c>
      <c r="I16" s="30">
        <v>0</v>
      </c>
      <c r="J16" s="31" t="s">
        <v>30</v>
      </c>
      <c r="K16" s="30">
        <v>0</v>
      </c>
      <c r="L16" s="31" t="s">
        <v>31</v>
      </c>
    </row>
    <row r="17" spans="1:12" ht="36">
      <c r="A17" s="27" t="s">
        <v>39</v>
      </c>
      <c r="B17" s="28">
        <v>926</v>
      </c>
      <c r="C17" s="28">
        <v>92695</v>
      </c>
      <c r="D17" s="32">
        <v>6050</v>
      </c>
      <c r="E17" s="31" t="s">
        <v>111</v>
      </c>
      <c r="F17" s="30">
        <v>10000</v>
      </c>
      <c r="G17" s="30">
        <v>10000</v>
      </c>
      <c r="H17" s="30">
        <v>10000</v>
      </c>
      <c r="I17" s="30">
        <v>0</v>
      </c>
      <c r="J17" s="31" t="s">
        <v>30</v>
      </c>
      <c r="K17" s="30">
        <v>0</v>
      </c>
      <c r="L17" s="31" t="s">
        <v>31</v>
      </c>
    </row>
    <row r="18" spans="1:12" ht="36">
      <c r="A18" s="27" t="s">
        <v>40</v>
      </c>
      <c r="B18" s="28">
        <v>926</v>
      </c>
      <c r="C18" s="28">
        <v>92695</v>
      </c>
      <c r="D18" s="32">
        <v>6050</v>
      </c>
      <c r="E18" s="31" t="s">
        <v>123</v>
      </c>
      <c r="F18" s="30">
        <v>12488</v>
      </c>
      <c r="G18" s="30">
        <v>12488</v>
      </c>
      <c r="H18" s="30">
        <v>12488</v>
      </c>
      <c r="I18" s="30">
        <v>0</v>
      </c>
      <c r="J18" s="31" t="s">
        <v>30</v>
      </c>
      <c r="K18" s="30">
        <v>0</v>
      </c>
      <c r="L18" s="31" t="s">
        <v>31</v>
      </c>
    </row>
    <row r="19" spans="1:12" ht="36">
      <c r="A19" s="27" t="s">
        <v>91</v>
      </c>
      <c r="B19" s="28">
        <v>926</v>
      </c>
      <c r="C19" s="28">
        <v>92695</v>
      </c>
      <c r="D19" s="32">
        <v>6050</v>
      </c>
      <c r="E19" s="31" t="s">
        <v>124</v>
      </c>
      <c r="F19" s="30">
        <v>17295</v>
      </c>
      <c r="G19" s="30">
        <v>17295</v>
      </c>
      <c r="H19" s="30">
        <v>17295</v>
      </c>
      <c r="I19" s="30">
        <v>0</v>
      </c>
      <c r="J19" s="31" t="s">
        <v>30</v>
      </c>
      <c r="K19" s="30">
        <v>0</v>
      </c>
      <c r="L19" s="31" t="s">
        <v>31</v>
      </c>
    </row>
    <row r="20" spans="1:12" ht="36">
      <c r="A20" s="27" t="s">
        <v>92</v>
      </c>
      <c r="B20" s="28">
        <v>926</v>
      </c>
      <c r="C20" s="28">
        <v>92695</v>
      </c>
      <c r="D20" s="32">
        <v>6050</v>
      </c>
      <c r="E20" s="31" t="s">
        <v>125</v>
      </c>
      <c r="F20" s="35">
        <v>7700</v>
      </c>
      <c r="G20" s="35">
        <v>7700</v>
      </c>
      <c r="H20" s="30">
        <v>7700</v>
      </c>
      <c r="I20" s="30">
        <v>0</v>
      </c>
      <c r="J20" s="31" t="s">
        <v>30</v>
      </c>
      <c r="K20" s="30">
        <v>0</v>
      </c>
      <c r="L20" s="31" t="s">
        <v>31</v>
      </c>
    </row>
    <row r="21" spans="1:12" ht="15" customHeight="1">
      <c r="A21" s="118" t="s">
        <v>6</v>
      </c>
      <c r="B21" s="118"/>
      <c r="C21" s="118"/>
      <c r="D21" s="118"/>
      <c r="E21" s="118"/>
      <c r="F21" s="8">
        <f>SUM(F9:F20)</f>
        <v>1526625</v>
      </c>
      <c r="G21" s="8">
        <f>SUM(G9:G20)</f>
        <v>1526625</v>
      </c>
      <c r="H21" s="8">
        <f>SUM(H9:H20)</f>
        <v>1177633</v>
      </c>
      <c r="I21" s="8">
        <f>SUM(I9:I20)</f>
        <v>0</v>
      </c>
      <c r="J21" s="8">
        <v>0</v>
      </c>
      <c r="K21" s="8">
        <f>SUM(K9:K20)</f>
        <v>348992</v>
      </c>
      <c r="L21" s="7" t="s">
        <v>41</v>
      </c>
    </row>
    <row r="22" spans="1:12" ht="12.75">
      <c r="A22" s="9" t="s">
        <v>42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9" t="s">
        <v>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9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 t="s">
        <v>45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 selectLockedCells="1" selectUnlockedCells="1"/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21:E21"/>
  </mergeCells>
  <printOptions/>
  <pageMargins left="0.7291666666666666" right="0.5513888888888889" top="0.7875" bottom="0.7875" header="0.5118055555555555" footer="0.5118055555555555"/>
  <pageSetup horizontalDpi="600" verticalDpi="600" orientation="portrait" paperSize="9" scale="69" r:id="rId1"/>
  <headerFooter alignWithMargins="0">
    <oddHeader>&amp;RZałącznik nr 5 do Uchwały Nr ... Rady Gminy Czarna Dąbrówka z dnia 09.03.2020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Layout" zoomScaleSheetLayoutView="100" workbookViewId="0" topLeftCell="A1">
      <selection activeCell="J12" sqref="J12"/>
    </sheetView>
  </sheetViews>
  <sheetFormatPr defaultColWidth="9.00390625" defaultRowHeight="12.75"/>
  <cols>
    <col min="1" max="1" width="5.00390625" style="9" customWidth="1"/>
    <col min="2" max="2" width="6.25390625" style="9" customWidth="1"/>
    <col min="3" max="3" width="7.125" style="9" customWidth="1"/>
    <col min="4" max="4" width="5.875" style="9" customWidth="1"/>
    <col min="5" max="5" width="28.125" style="9" customWidth="1"/>
    <col min="6" max="6" width="10.875" style="9" customWidth="1"/>
    <col min="7" max="7" width="11.25390625" style="9" customWidth="1"/>
    <col min="8" max="9" width="9.125" style="9" customWidth="1"/>
    <col min="10" max="10" width="12.00390625" style="9" customWidth="1"/>
    <col min="11" max="11" width="10.75390625" style="9" customWidth="1"/>
    <col min="12" max="12" width="16.625" style="9" customWidth="1"/>
    <col min="13" max="16384" width="9.125" style="9" customWidth="1"/>
  </cols>
  <sheetData>
    <row r="1" spans="1:12" ht="18" customHeight="1">
      <c r="A1" s="119" t="s">
        <v>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>
      <c r="A2" s="22"/>
      <c r="B2" s="119" t="s">
        <v>130</v>
      </c>
      <c r="C2" s="119"/>
      <c r="D2" s="119"/>
      <c r="E2" s="119"/>
      <c r="F2" s="119"/>
      <c r="G2" s="119"/>
      <c r="H2" s="119"/>
      <c r="I2" s="119"/>
      <c r="J2" s="119"/>
      <c r="K2" s="119"/>
      <c r="L2" s="22"/>
    </row>
    <row r="3" spans="1:12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17</v>
      </c>
    </row>
    <row r="4" spans="1:12" s="36" customFormat="1" ht="19.5" customHeight="1">
      <c r="A4" s="120" t="s">
        <v>18</v>
      </c>
      <c r="B4" s="120" t="s">
        <v>1</v>
      </c>
      <c r="C4" s="120" t="s">
        <v>19</v>
      </c>
      <c r="D4" s="120" t="s">
        <v>47</v>
      </c>
      <c r="E4" s="117" t="s">
        <v>20</v>
      </c>
      <c r="F4" s="117" t="s">
        <v>21</v>
      </c>
      <c r="G4" s="117" t="s">
        <v>22</v>
      </c>
      <c r="H4" s="117"/>
      <c r="I4" s="117"/>
      <c r="J4" s="117"/>
      <c r="K4" s="117"/>
      <c r="L4" s="122" t="s">
        <v>23</v>
      </c>
    </row>
    <row r="5" spans="1:12" s="36" customFormat="1" ht="19.5" customHeight="1">
      <c r="A5" s="120"/>
      <c r="B5" s="120"/>
      <c r="C5" s="120"/>
      <c r="D5" s="120"/>
      <c r="E5" s="117"/>
      <c r="F5" s="117"/>
      <c r="G5" s="117" t="s">
        <v>128</v>
      </c>
      <c r="H5" s="117" t="s">
        <v>24</v>
      </c>
      <c r="I5" s="117"/>
      <c r="J5" s="117"/>
      <c r="K5" s="117"/>
      <c r="L5" s="122"/>
    </row>
    <row r="6" spans="1:12" s="36" customFormat="1" ht="29.25" customHeight="1">
      <c r="A6" s="120"/>
      <c r="B6" s="120"/>
      <c r="C6" s="120"/>
      <c r="D6" s="120"/>
      <c r="E6" s="117"/>
      <c r="F6" s="117"/>
      <c r="G6" s="117"/>
      <c r="H6" s="117" t="s">
        <v>25</v>
      </c>
      <c r="I6" s="117" t="s">
        <v>26</v>
      </c>
      <c r="J6" s="117" t="s">
        <v>27</v>
      </c>
      <c r="K6" s="121" t="s">
        <v>28</v>
      </c>
      <c r="L6" s="122"/>
    </row>
    <row r="7" spans="1:12" s="36" customFormat="1" ht="51.75" customHeight="1">
      <c r="A7" s="120"/>
      <c r="B7" s="120"/>
      <c r="C7" s="120"/>
      <c r="D7" s="120"/>
      <c r="E7" s="117"/>
      <c r="F7" s="117"/>
      <c r="G7" s="117"/>
      <c r="H7" s="117"/>
      <c r="I7" s="117"/>
      <c r="J7" s="117"/>
      <c r="K7" s="121"/>
      <c r="L7" s="122"/>
    </row>
    <row r="8" spans="1:12" s="36" customFormat="1" ht="19.5" customHeight="1" hidden="1">
      <c r="A8" s="120"/>
      <c r="B8" s="120"/>
      <c r="C8" s="120"/>
      <c r="D8" s="120"/>
      <c r="E8" s="117"/>
      <c r="F8" s="117"/>
      <c r="G8" s="117"/>
      <c r="H8" s="117"/>
      <c r="I8" s="117"/>
      <c r="J8" s="117"/>
      <c r="K8" s="121"/>
      <c r="L8" s="122"/>
    </row>
    <row r="9" spans="1:12" ht="7.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</row>
    <row r="10" spans="1:12" ht="48.75" customHeight="1">
      <c r="A10" s="27" t="s">
        <v>29</v>
      </c>
      <c r="B10" s="28">
        <v>710</v>
      </c>
      <c r="C10" s="28">
        <v>71004</v>
      </c>
      <c r="D10" s="34">
        <v>6050</v>
      </c>
      <c r="E10" s="33" t="s">
        <v>141</v>
      </c>
      <c r="F10" s="30">
        <v>56130</v>
      </c>
      <c r="G10" s="30">
        <v>25300</v>
      </c>
      <c r="H10" s="30">
        <v>25300</v>
      </c>
      <c r="I10" s="30">
        <v>0</v>
      </c>
      <c r="J10" s="31" t="s">
        <v>30</v>
      </c>
      <c r="K10" s="30">
        <v>0</v>
      </c>
      <c r="L10" s="31" t="s">
        <v>31</v>
      </c>
    </row>
    <row r="11" spans="1:12" ht="36">
      <c r="A11" s="27" t="s">
        <v>32</v>
      </c>
      <c r="B11" s="28">
        <v>900</v>
      </c>
      <c r="C11" s="28">
        <v>90001</v>
      </c>
      <c r="D11" s="34" t="s">
        <v>16</v>
      </c>
      <c r="E11" s="89" t="s">
        <v>110</v>
      </c>
      <c r="F11" s="30">
        <v>8809850</v>
      </c>
      <c r="G11" s="30">
        <v>3600000</v>
      </c>
      <c r="H11" s="30">
        <v>42350</v>
      </c>
      <c r="I11" s="30">
        <v>1300000</v>
      </c>
      <c r="J11" s="31" t="s">
        <v>30</v>
      </c>
      <c r="K11" s="30">
        <v>2257650</v>
      </c>
      <c r="L11" s="31" t="s">
        <v>31</v>
      </c>
    </row>
    <row r="12" spans="1:12" ht="49.5" customHeight="1">
      <c r="A12" s="27" t="s">
        <v>33</v>
      </c>
      <c r="B12" s="28">
        <v>900</v>
      </c>
      <c r="C12" s="28">
        <v>90002</v>
      </c>
      <c r="D12" s="34" t="s">
        <v>16</v>
      </c>
      <c r="E12" s="89" t="s">
        <v>109</v>
      </c>
      <c r="F12" s="30">
        <v>815546</v>
      </c>
      <c r="G12" s="30">
        <v>783566</v>
      </c>
      <c r="H12" s="30">
        <v>17534</v>
      </c>
      <c r="I12" s="30">
        <v>100000</v>
      </c>
      <c r="J12" s="31" t="s">
        <v>30</v>
      </c>
      <c r="K12" s="30">
        <v>666032</v>
      </c>
      <c r="L12" s="31" t="s">
        <v>31</v>
      </c>
    </row>
    <row r="13" spans="1:12" ht="49.5" customHeight="1">
      <c r="A13" s="27" t="s">
        <v>34</v>
      </c>
      <c r="B13" s="28">
        <v>900</v>
      </c>
      <c r="C13" s="28">
        <v>90095</v>
      </c>
      <c r="D13" s="34" t="s">
        <v>16</v>
      </c>
      <c r="E13" s="89" t="s">
        <v>108</v>
      </c>
      <c r="F13" s="30">
        <v>1555280</v>
      </c>
      <c r="G13" s="30">
        <v>170500</v>
      </c>
      <c r="H13" s="30">
        <v>62010</v>
      </c>
      <c r="I13" s="30">
        <v>0</v>
      </c>
      <c r="J13" s="31" t="s">
        <v>30</v>
      </c>
      <c r="K13" s="30">
        <v>108490</v>
      </c>
      <c r="L13" s="31" t="s">
        <v>31</v>
      </c>
    </row>
    <row r="14" spans="1:12" ht="49.5" customHeight="1">
      <c r="A14" s="27" t="s">
        <v>35</v>
      </c>
      <c r="B14" s="28">
        <v>900</v>
      </c>
      <c r="C14" s="28">
        <v>90095</v>
      </c>
      <c r="D14" s="34" t="s">
        <v>16</v>
      </c>
      <c r="E14" s="89" t="s">
        <v>122</v>
      </c>
      <c r="F14" s="30">
        <v>412500</v>
      </c>
      <c r="G14" s="30">
        <v>412500</v>
      </c>
      <c r="H14" s="30">
        <v>61889</v>
      </c>
      <c r="I14" s="30"/>
      <c r="J14" s="31" t="s">
        <v>30</v>
      </c>
      <c r="K14" s="30">
        <v>350611</v>
      </c>
      <c r="L14" s="31" t="s">
        <v>31</v>
      </c>
    </row>
    <row r="15" spans="1:12" ht="48">
      <c r="A15" s="27" t="s">
        <v>36</v>
      </c>
      <c r="B15" s="28">
        <v>900</v>
      </c>
      <c r="C15" s="28">
        <v>90095</v>
      </c>
      <c r="D15" s="34" t="s">
        <v>131</v>
      </c>
      <c r="E15" s="89" t="s">
        <v>121</v>
      </c>
      <c r="F15" s="30">
        <v>3119100</v>
      </c>
      <c r="G15" s="30">
        <v>3090622</v>
      </c>
      <c r="H15" s="30">
        <v>93934</v>
      </c>
      <c r="I15" s="30">
        <v>600000</v>
      </c>
      <c r="J15" s="31" t="s">
        <v>132</v>
      </c>
      <c r="K15" s="30">
        <v>2250688</v>
      </c>
      <c r="L15" s="31" t="s">
        <v>48</v>
      </c>
    </row>
    <row r="16" spans="1:12" ht="22.5" customHeight="1">
      <c r="A16" s="118" t="s">
        <v>6</v>
      </c>
      <c r="B16" s="118"/>
      <c r="C16" s="118"/>
      <c r="D16" s="118"/>
      <c r="E16" s="118"/>
      <c r="F16" s="8">
        <f>SUM(F10:F15)</f>
        <v>14768406</v>
      </c>
      <c r="G16" s="8">
        <f>SUM(G10:G15)</f>
        <v>8082488</v>
      </c>
      <c r="H16" s="8">
        <f>SUM(H10:H15)</f>
        <v>303017</v>
      </c>
      <c r="I16" s="8">
        <f>SUM(I10:I15)</f>
        <v>2000000</v>
      </c>
      <c r="J16" s="8">
        <v>146000</v>
      </c>
      <c r="K16" s="8">
        <f>SUM(K10:K15)</f>
        <v>5633471</v>
      </c>
      <c r="L16" s="7" t="s">
        <v>41</v>
      </c>
    </row>
    <row r="17" ht="12.75">
      <c r="A17" s="9" t="s">
        <v>42</v>
      </c>
    </row>
    <row r="18" ht="12.75">
      <c r="A18" s="9" t="s">
        <v>43</v>
      </c>
    </row>
    <row r="19" ht="12.75">
      <c r="A19" s="9" t="s">
        <v>44</v>
      </c>
    </row>
    <row r="20" ht="12.75">
      <c r="A20" s="9" t="s">
        <v>45</v>
      </c>
    </row>
  </sheetData>
  <sheetProtection selectLockedCells="1" selectUnlockedCells="1"/>
  <mergeCells count="17"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  <mergeCell ref="A16:E16"/>
    <mergeCell ref="G5:G8"/>
    <mergeCell ref="H5:K5"/>
    <mergeCell ref="H6:H8"/>
    <mergeCell ref="I6:I8"/>
    <mergeCell ref="J6:J8"/>
    <mergeCell ref="K6:K8"/>
  </mergeCells>
  <printOptions horizontalCentered="1"/>
  <pageMargins left="0.51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6 do Uchwały Nr ... Rady Gminy Czarna Dąbrówka 
z dnia 09.03.2020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Layout" workbookViewId="0" topLeftCell="A1">
      <selection activeCell="K12" sqref="K12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6.625" style="0" customWidth="1"/>
    <col min="4" max="4" width="5.125" style="0" customWidth="1"/>
    <col min="5" max="5" width="31.00390625" style="0" customWidth="1"/>
    <col min="6" max="6" width="10.00390625" style="0" customWidth="1"/>
    <col min="7" max="7" width="10.875" style="0" customWidth="1"/>
    <col min="8" max="9" width="9.00390625" style="0" customWidth="1"/>
    <col min="10" max="10" width="12.375" style="0" customWidth="1"/>
    <col min="11" max="11" width="13.00390625" style="0" customWidth="1"/>
    <col min="12" max="12" width="14.00390625" style="0" customWidth="1"/>
  </cols>
  <sheetData>
    <row r="1" spans="1:12" ht="15.75" customHeight="1">
      <c r="A1" s="123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8" customHeight="1">
      <c r="A2" s="22"/>
      <c r="B2" s="123" t="s">
        <v>133</v>
      </c>
      <c r="C2" s="123"/>
      <c r="D2" s="123"/>
      <c r="E2" s="123"/>
      <c r="F2" s="123"/>
      <c r="G2" s="123"/>
      <c r="H2" s="123"/>
      <c r="I2" s="123"/>
      <c r="J2" s="123"/>
      <c r="K2" s="123"/>
      <c r="L2" s="22"/>
    </row>
    <row r="3" spans="1:12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17</v>
      </c>
    </row>
    <row r="4" spans="1:12" ht="12.75" customHeight="1">
      <c r="A4" s="120" t="s">
        <v>18</v>
      </c>
      <c r="B4" s="120" t="s">
        <v>1</v>
      </c>
      <c r="C4" s="120" t="s">
        <v>19</v>
      </c>
      <c r="D4" s="120" t="s">
        <v>3</v>
      </c>
      <c r="E4" s="117" t="s">
        <v>88</v>
      </c>
      <c r="F4" s="117" t="s">
        <v>21</v>
      </c>
      <c r="G4" s="117" t="s">
        <v>22</v>
      </c>
      <c r="H4" s="117"/>
      <c r="I4" s="117"/>
      <c r="J4" s="117"/>
      <c r="K4" s="117"/>
      <c r="L4" s="122" t="s">
        <v>23</v>
      </c>
    </row>
    <row r="5" spans="1:12" ht="12.75" customHeight="1">
      <c r="A5" s="120"/>
      <c r="B5" s="120"/>
      <c r="C5" s="120"/>
      <c r="D5" s="120"/>
      <c r="E5" s="117"/>
      <c r="F5" s="117"/>
      <c r="G5" s="117" t="s">
        <v>134</v>
      </c>
      <c r="H5" s="117" t="s">
        <v>24</v>
      </c>
      <c r="I5" s="117"/>
      <c r="J5" s="117"/>
      <c r="K5" s="117"/>
      <c r="L5" s="122"/>
    </row>
    <row r="6" spans="1:12" ht="12.75" customHeight="1">
      <c r="A6" s="120"/>
      <c r="B6" s="120"/>
      <c r="C6" s="120"/>
      <c r="D6" s="120"/>
      <c r="E6" s="117"/>
      <c r="F6" s="117"/>
      <c r="G6" s="117"/>
      <c r="H6" s="117" t="s">
        <v>25</v>
      </c>
      <c r="I6" s="117" t="s">
        <v>26</v>
      </c>
      <c r="J6" s="117" t="s">
        <v>27</v>
      </c>
      <c r="K6" s="121" t="s">
        <v>28</v>
      </c>
      <c r="L6" s="122"/>
    </row>
    <row r="7" spans="1:12" ht="12.75">
      <c r="A7" s="120"/>
      <c r="B7" s="120"/>
      <c r="C7" s="120"/>
      <c r="D7" s="120"/>
      <c r="E7" s="117"/>
      <c r="F7" s="117"/>
      <c r="G7" s="117"/>
      <c r="H7" s="117"/>
      <c r="I7" s="117"/>
      <c r="J7" s="117"/>
      <c r="K7" s="121"/>
      <c r="L7" s="122"/>
    </row>
    <row r="8" spans="1:12" ht="36" customHeight="1">
      <c r="A8" s="120"/>
      <c r="B8" s="120"/>
      <c r="C8" s="120"/>
      <c r="D8" s="120"/>
      <c r="E8" s="117"/>
      <c r="F8" s="117"/>
      <c r="G8" s="117"/>
      <c r="H8" s="117"/>
      <c r="I8" s="117"/>
      <c r="J8" s="117"/>
      <c r="K8" s="121"/>
      <c r="L8" s="122"/>
    </row>
    <row r="9" spans="1:12" ht="12.75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</row>
    <row r="10" spans="1:12" ht="12.75">
      <c r="A10" s="7" t="s">
        <v>103</v>
      </c>
      <c r="B10" s="104" t="s">
        <v>41</v>
      </c>
      <c r="C10" s="104" t="s">
        <v>41</v>
      </c>
      <c r="D10" s="104" t="s">
        <v>41</v>
      </c>
      <c r="E10" s="7" t="s">
        <v>105</v>
      </c>
      <c r="F10" s="45">
        <f>SUM(F11:F16)</f>
        <v>15122855</v>
      </c>
      <c r="G10" s="45">
        <f>SUM(G11:G16)</f>
        <v>8467767</v>
      </c>
      <c r="H10" s="45">
        <f>SUM(H11:H16)</f>
        <v>339304</v>
      </c>
      <c r="I10" s="45">
        <f>SUM(I11:I16)</f>
        <v>2000000</v>
      </c>
      <c r="J10" s="45">
        <v>146000</v>
      </c>
      <c r="K10" s="45">
        <f>SUM(K11:K16)</f>
        <v>5982463</v>
      </c>
      <c r="L10" s="7" t="s">
        <v>41</v>
      </c>
    </row>
    <row r="11" spans="1:12" ht="36">
      <c r="A11" s="27" t="s">
        <v>29</v>
      </c>
      <c r="B11" s="28">
        <v>630</v>
      </c>
      <c r="C11" s="28">
        <v>63003</v>
      </c>
      <c r="D11" s="34" t="s">
        <v>16</v>
      </c>
      <c r="E11" s="29" t="s">
        <v>116</v>
      </c>
      <c r="F11" s="30">
        <v>410579</v>
      </c>
      <c r="G11" s="30">
        <v>410579</v>
      </c>
      <c r="H11" s="30">
        <v>61587</v>
      </c>
      <c r="I11" s="30">
        <v>0</v>
      </c>
      <c r="J11" s="31" t="s">
        <v>30</v>
      </c>
      <c r="K11" s="30">
        <v>348992</v>
      </c>
      <c r="L11" s="31" t="s">
        <v>31</v>
      </c>
    </row>
    <row r="12" spans="1:12" ht="36">
      <c r="A12" s="27" t="s">
        <v>32</v>
      </c>
      <c r="B12" s="28">
        <v>900</v>
      </c>
      <c r="C12" s="28">
        <v>90001</v>
      </c>
      <c r="D12" s="34" t="s">
        <v>16</v>
      </c>
      <c r="E12" s="89" t="s">
        <v>110</v>
      </c>
      <c r="F12" s="30">
        <v>8809850</v>
      </c>
      <c r="G12" s="30">
        <v>3600000</v>
      </c>
      <c r="H12" s="30">
        <v>42350</v>
      </c>
      <c r="I12" s="30">
        <v>1300000</v>
      </c>
      <c r="J12" s="31" t="s">
        <v>30</v>
      </c>
      <c r="K12" s="30">
        <v>2257650</v>
      </c>
      <c r="L12" s="31" t="s">
        <v>31</v>
      </c>
    </row>
    <row r="13" spans="1:12" ht="48">
      <c r="A13" s="27" t="s">
        <v>33</v>
      </c>
      <c r="B13" s="28">
        <v>900</v>
      </c>
      <c r="C13" s="28">
        <v>90002</v>
      </c>
      <c r="D13" s="34" t="s">
        <v>16</v>
      </c>
      <c r="E13" s="89" t="s">
        <v>109</v>
      </c>
      <c r="F13" s="30">
        <v>815546</v>
      </c>
      <c r="G13" s="30">
        <v>783566</v>
      </c>
      <c r="H13" s="30">
        <v>17534</v>
      </c>
      <c r="I13" s="30">
        <v>100000</v>
      </c>
      <c r="J13" s="31" t="s">
        <v>30</v>
      </c>
      <c r="K13" s="30">
        <v>666032</v>
      </c>
      <c r="L13" s="31" t="s">
        <v>31</v>
      </c>
    </row>
    <row r="14" spans="1:12" ht="36">
      <c r="A14" s="27" t="s">
        <v>34</v>
      </c>
      <c r="B14" s="28">
        <v>900</v>
      </c>
      <c r="C14" s="28">
        <v>90095</v>
      </c>
      <c r="D14" s="34" t="s">
        <v>16</v>
      </c>
      <c r="E14" s="89" t="s">
        <v>108</v>
      </c>
      <c r="F14" s="30">
        <v>1555280</v>
      </c>
      <c r="G14" s="30">
        <v>170500</v>
      </c>
      <c r="H14" s="30">
        <v>62010</v>
      </c>
      <c r="I14" s="30">
        <v>0</v>
      </c>
      <c r="J14" s="31" t="s">
        <v>30</v>
      </c>
      <c r="K14" s="30">
        <v>108490</v>
      </c>
      <c r="L14" s="31" t="s">
        <v>31</v>
      </c>
    </row>
    <row r="15" spans="1:12" ht="36">
      <c r="A15" s="102" t="s">
        <v>35</v>
      </c>
      <c r="B15" s="28">
        <v>900</v>
      </c>
      <c r="C15" s="28">
        <v>90095</v>
      </c>
      <c r="D15" s="34" t="s">
        <v>16</v>
      </c>
      <c r="E15" s="89" t="s">
        <v>122</v>
      </c>
      <c r="F15" s="30">
        <v>412500</v>
      </c>
      <c r="G15" s="30">
        <v>412500</v>
      </c>
      <c r="H15" s="30">
        <v>61889</v>
      </c>
      <c r="I15" s="30"/>
      <c r="J15" s="31" t="s">
        <v>30</v>
      </c>
      <c r="K15" s="30">
        <v>350611</v>
      </c>
      <c r="L15" s="31" t="s">
        <v>31</v>
      </c>
    </row>
    <row r="16" spans="1:12" ht="60">
      <c r="A16" s="102" t="s">
        <v>36</v>
      </c>
      <c r="B16" s="28">
        <v>900</v>
      </c>
      <c r="C16" s="28">
        <v>90095</v>
      </c>
      <c r="D16" s="34" t="s">
        <v>131</v>
      </c>
      <c r="E16" s="89" t="s">
        <v>121</v>
      </c>
      <c r="F16" s="30">
        <v>3119100</v>
      </c>
      <c r="G16" s="30">
        <v>3090622</v>
      </c>
      <c r="H16" s="30">
        <v>93934</v>
      </c>
      <c r="I16" s="30">
        <v>600000</v>
      </c>
      <c r="J16" s="31" t="s">
        <v>132</v>
      </c>
      <c r="K16" s="30">
        <v>2250688</v>
      </c>
      <c r="L16" s="31" t="s">
        <v>48</v>
      </c>
    </row>
    <row r="17" spans="1:12" ht="12.75">
      <c r="A17" s="7" t="s">
        <v>106</v>
      </c>
      <c r="B17" s="7" t="s">
        <v>41</v>
      </c>
      <c r="C17" s="7" t="s">
        <v>41</v>
      </c>
      <c r="D17" s="14" t="s">
        <v>41</v>
      </c>
      <c r="E17" s="14" t="s">
        <v>107</v>
      </c>
      <c r="F17" s="8">
        <f>SUM(F18:F18)</f>
        <v>0</v>
      </c>
      <c r="G17" s="8">
        <f>SUM(G18:G18)</f>
        <v>0</v>
      </c>
      <c r="H17" s="8">
        <f>SUM(H18:H18)</f>
        <v>0</v>
      </c>
      <c r="I17" s="8">
        <f>SUM(I18:I18)</f>
        <v>0</v>
      </c>
      <c r="J17" s="8">
        <v>0</v>
      </c>
      <c r="K17" s="8">
        <f>SUM(K18:K18)</f>
        <v>0</v>
      </c>
      <c r="L17" s="105" t="s">
        <v>41</v>
      </c>
    </row>
    <row r="18" spans="1:12" ht="34.5" customHeight="1">
      <c r="A18" s="86"/>
      <c r="B18" s="20"/>
      <c r="C18" s="20"/>
      <c r="D18" s="87"/>
      <c r="E18" s="19"/>
      <c r="F18" s="38"/>
      <c r="G18" s="38"/>
      <c r="H18" s="38"/>
      <c r="I18" s="38"/>
      <c r="J18" s="21"/>
      <c r="K18" s="38"/>
      <c r="L18" s="21"/>
    </row>
    <row r="19" spans="1:12" ht="20.25" customHeight="1">
      <c r="A19" s="118" t="s">
        <v>6</v>
      </c>
      <c r="B19" s="118"/>
      <c r="C19" s="118"/>
      <c r="D19" s="118"/>
      <c r="E19" s="118"/>
      <c r="F19" s="106">
        <f aca="true" t="shared" si="0" ref="F19:K19">SUM(F10+F17)</f>
        <v>15122855</v>
      </c>
      <c r="G19" s="106">
        <f t="shared" si="0"/>
        <v>8467767</v>
      </c>
      <c r="H19" s="106">
        <f t="shared" si="0"/>
        <v>339304</v>
      </c>
      <c r="I19" s="106">
        <f t="shared" si="0"/>
        <v>2000000</v>
      </c>
      <c r="J19" s="106">
        <f t="shared" si="0"/>
        <v>146000</v>
      </c>
      <c r="K19" s="106">
        <f t="shared" si="0"/>
        <v>5982463</v>
      </c>
      <c r="L19" s="94" t="s">
        <v>41</v>
      </c>
    </row>
    <row r="20" spans="1:12" ht="12.75">
      <c r="A20" s="3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39" t="s">
        <v>43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39" t="s">
        <v>44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39" t="s">
        <v>45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ht="12.75">
      <c r="A25" s="9"/>
    </row>
    <row r="26" ht="12.75">
      <c r="A26" s="9"/>
    </row>
  </sheetData>
  <sheetProtection selectLockedCells="1" selectUnlockedCells="1"/>
  <mergeCells count="17"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  <mergeCell ref="A19:E19"/>
    <mergeCell ref="G5:G8"/>
    <mergeCell ref="H5:K5"/>
    <mergeCell ref="H6:H8"/>
    <mergeCell ref="I6:I8"/>
    <mergeCell ref="J6:J8"/>
    <mergeCell ref="K6:K8"/>
  </mergeCells>
  <printOptions/>
  <pageMargins left="0.6041666666666666" right="0.25" top="0.9375" bottom="0.75" header="0.59375" footer="0.5118055555555555"/>
  <pageSetup horizontalDpi="600" verticalDpi="600" orientation="portrait" paperSize="9" scale="73" r:id="rId1"/>
  <headerFooter alignWithMargins="0">
    <oddHeader>&amp;RZałącznik Nr 7 do Uchwały Nr ... Rady Gminy Czarna Dąbrówka
z dnia 09.03.2020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">
      <selection activeCell="H6" sqref="H6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68" customWidth="1"/>
    <col min="7" max="7" width="15.25390625" style="0" customWidth="1"/>
    <col min="8" max="8" width="16.625" style="0" customWidth="1"/>
  </cols>
  <sheetData>
    <row r="1" spans="1:8" ht="18.75" customHeight="1">
      <c r="A1" s="123" t="s">
        <v>140</v>
      </c>
      <c r="B1" s="123"/>
      <c r="C1" s="123"/>
      <c r="D1" s="123"/>
      <c r="E1" s="123"/>
      <c r="F1" s="123"/>
      <c r="G1" s="123"/>
      <c r="H1" s="69"/>
    </row>
    <row r="2" spans="6:8" ht="12.75" customHeight="1">
      <c r="F2" s="15"/>
      <c r="G2" s="23" t="s">
        <v>17</v>
      </c>
      <c r="H2" s="23"/>
    </row>
    <row r="3" spans="1:8" ht="25.5" customHeight="1">
      <c r="A3" s="24" t="s">
        <v>18</v>
      </c>
      <c r="B3" s="24" t="s">
        <v>1</v>
      </c>
      <c r="C3" s="24" t="s">
        <v>2</v>
      </c>
      <c r="D3" s="24" t="s">
        <v>3</v>
      </c>
      <c r="E3" s="24" t="s">
        <v>96</v>
      </c>
      <c r="F3" s="1" t="s">
        <v>88</v>
      </c>
      <c r="G3" s="24" t="s">
        <v>93</v>
      </c>
      <c r="H3" s="25" t="s">
        <v>97</v>
      </c>
    </row>
    <row r="4" spans="1:8" s="71" customFormat="1" ht="7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70">
        <v>6</v>
      </c>
      <c r="G4" s="26">
        <v>7</v>
      </c>
      <c r="H4" s="26">
        <v>8</v>
      </c>
    </row>
    <row r="5" spans="1:8" ht="26.25" customHeight="1">
      <c r="A5" s="67"/>
      <c r="B5" s="67"/>
      <c r="C5" s="67"/>
      <c r="D5" s="67"/>
      <c r="E5" s="65" t="s">
        <v>98</v>
      </c>
      <c r="F5" s="72" t="s">
        <v>0</v>
      </c>
      <c r="G5" s="73">
        <f>SUM(G6:G12)</f>
        <v>3332622</v>
      </c>
      <c r="H5" s="73">
        <f>SUM(H6:H12)</f>
        <v>3272622</v>
      </c>
    </row>
    <row r="6" spans="1:8" ht="51">
      <c r="A6" s="74"/>
      <c r="B6" s="75">
        <v>801</v>
      </c>
      <c r="C6" s="75">
        <v>80146</v>
      </c>
      <c r="D6" s="75">
        <v>2310</v>
      </c>
      <c r="E6" s="88" t="s">
        <v>90</v>
      </c>
      <c r="F6" s="6" t="s">
        <v>89</v>
      </c>
      <c r="G6" s="76">
        <v>2000</v>
      </c>
      <c r="H6" s="76">
        <v>0</v>
      </c>
    </row>
    <row r="7" spans="1:8" ht="25.5">
      <c r="A7" s="74"/>
      <c r="B7" s="75">
        <v>851</v>
      </c>
      <c r="C7" s="75">
        <v>85154</v>
      </c>
      <c r="D7" s="75">
        <v>2800</v>
      </c>
      <c r="E7" s="52" t="s">
        <v>94</v>
      </c>
      <c r="F7" s="77" t="s">
        <v>99</v>
      </c>
      <c r="G7" s="76">
        <v>40000</v>
      </c>
      <c r="H7" s="76">
        <v>0</v>
      </c>
    </row>
    <row r="8" spans="1:8" ht="25.5">
      <c r="A8" s="78"/>
      <c r="B8" s="83" t="s">
        <v>112</v>
      </c>
      <c r="C8" s="83" t="s">
        <v>113</v>
      </c>
      <c r="D8" s="75">
        <v>6210</v>
      </c>
      <c r="E8" s="37" t="s">
        <v>48</v>
      </c>
      <c r="F8" s="93" t="s">
        <v>117</v>
      </c>
      <c r="G8" s="76">
        <v>60000</v>
      </c>
      <c r="H8" s="76">
        <v>60000</v>
      </c>
    </row>
    <row r="9" spans="1:8" ht="25.5">
      <c r="A9" s="78"/>
      <c r="B9" s="83" t="s">
        <v>112</v>
      </c>
      <c r="C9" s="83" t="s">
        <v>138</v>
      </c>
      <c r="D9" s="75">
        <v>2640</v>
      </c>
      <c r="E9" s="88" t="s">
        <v>48</v>
      </c>
      <c r="F9" s="93" t="s">
        <v>143</v>
      </c>
      <c r="G9" s="76">
        <v>18000</v>
      </c>
      <c r="H9" s="76">
        <v>0</v>
      </c>
    </row>
    <row r="10" spans="1:8" ht="25.5">
      <c r="A10" s="78"/>
      <c r="B10" s="83" t="s">
        <v>112</v>
      </c>
      <c r="C10" s="83" t="s">
        <v>138</v>
      </c>
      <c r="D10" s="75">
        <v>6210</v>
      </c>
      <c r="E10" s="37" t="s">
        <v>48</v>
      </c>
      <c r="F10" s="107" t="s">
        <v>126</v>
      </c>
      <c r="G10" s="76">
        <v>62000</v>
      </c>
      <c r="H10" s="76">
        <v>62000</v>
      </c>
    </row>
    <row r="11" spans="1:8" ht="25.5">
      <c r="A11" s="78"/>
      <c r="B11" s="83" t="s">
        <v>112</v>
      </c>
      <c r="C11" s="83" t="s">
        <v>138</v>
      </c>
      <c r="D11" s="75">
        <v>6210</v>
      </c>
      <c r="E11" s="37" t="s">
        <v>48</v>
      </c>
      <c r="F11" s="107" t="s">
        <v>118</v>
      </c>
      <c r="G11" s="76">
        <v>60000</v>
      </c>
      <c r="H11" s="76">
        <v>60000</v>
      </c>
    </row>
    <row r="12" spans="1:8" ht="25.5">
      <c r="A12" s="78"/>
      <c r="B12" s="83" t="s">
        <v>112</v>
      </c>
      <c r="C12" s="83" t="s">
        <v>139</v>
      </c>
      <c r="D12" s="34" t="s">
        <v>120</v>
      </c>
      <c r="E12" s="37" t="s">
        <v>48</v>
      </c>
      <c r="F12" s="108" t="s">
        <v>121</v>
      </c>
      <c r="G12" s="76">
        <v>3090622</v>
      </c>
      <c r="H12" s="76">
        <v>3090622</v>
      </c>
    </row>
    <row r="13" spans="1:8" ht="30" customHeight="1">
      <c r="A13" s="79"/>
      <c r="B13" s="79"/>
      <c r="C13" s="79"/>
      <c r="D13" s="79"/>
      <c r="E13" s="2" t="s">
        <v>95</v>
      </c>
      <c r="F13" s="80"/>
      <c r="G13" s="81">
        <f>SUM(G14:G19)</f>
        <v>218400</v>
      </c>
      <c r="H13" s="81">
        <f>SUM(H14:H19)</f>
        <v>24500</v>
      </c>
    </row>
    <row r="14" spans="1:8" ht="12.75">
      <c r="A14" s="79"/>
      <c r="B14" s="82">
        <v>750</v>
      </c>
      <c r="C14" s="82">
        <v>75075</v>
      </c>
      <c r="D14" s="82">
        <v>2810</v>
      </c>
      <c r="E14" s="4" t="s">
        <v>100</v>
      </c>
      <c r="F14" s="3" t="s">
        <v>101</v>
      </c>
      <c r="G14" s="66">
        <v>5000</v>
      </c>
      <c r="H14" s="66">
        <v>0</v>
      </c>
    </row>
    <row r="15" spans="1:8" ht="38.25">
      <c r="A15" s="79"/>
      <c r="B15" s="82">
        <v>855</v>
      </c>
      <c r="C15" s="82">
        <v>85506</v>
      </c>
      <c r="D15" s="82">
        <v>2830</v>
      </c>
      <c r="E15" s="84" t="s">
        <v>114</v>
      </c>
      <c r="F15" s="3" t="s">
        <v>115</v>
      </c>
      <c r="G15" s="66">
        <v>54000</v>
      </c>
      <c r="H15" s="66">
        <v>0</v>
      </c>
    </row>
    <row r="16" spans="1:8" ht="12.75">
      <c r="A16" s="79"/>
      <c r="B16" s="82">
        <v>921</v>
      </c>
      <c r="C16" s="82">
        <v>92105</v>
      </c>
      <c r="D16" s="82">
        <v>2820</v>
      </c>
      <c r="E16" s="84" t="s">
        <v>100</v>
      </c>
      <c r="F16" s="85" t="s">
        <v>104</v>
      </c>
      <c r="G16" s="66">
        <v>78800</v>
      </c>
      <c r="H16" s="66">
        <v>0</v>
      </c>
    </row>
    <row r="17" spans="1:8" ht="38.25">
      <c r="A17" s="79"/>
      <c r="B17" s="82">
        <v>921</v>
      </c>
      <c r="C17" s="82">
        <v>92195</v>
      </c>
      <c r="D17" s="82">
        <v>2820</v>
      </c>
      <c r="E17" s="84" t="s">
        <v>100</v>
      </c>
      <c r="F17" s="107" t="s">
        <v>129</v>
      </c>
      <c r="G17" s="66">
        <v>5500</v>
      </c>
      <c r="H17" s="66">
        <v>0</v>
      </c>
    </row>
    <row r="18" spans="1:8" ht="38.25">
      <c r="A18" s="79"/>
      <c r="B18" s="82">
        <v>921</v>
      </c>
      <c r="C18" s="82">
        <v>92195</v>
      </c>
      <c r="D18" s="82">
        <v>6230</v>
      </c>
      <c r="E18" s="84" t="s">
        <v>100</v>
      </c>
      <c r="F18" s="107" t="s">
        <v>129</v>
      </c>
      <c r="G18" s="66">
        <v>24500</v>
      </c>
      <c r="H18" s="66">
        <v>24500</v>
      </c>
    </row>
    <row r="19" spans="1:8" ht="12.75">
      <c r="A19" s="79"/>
      <c r="B19" s="82">
        <v>926</v>
      </c>
      <c r="C19" s="82">
        <v>92605</v>
      </c>
      <c r="D19" s="82">
        <v>2820</v>
      </c>
      <c r="E19" s="4" t="s">
        <v>100</v>
      </c>
      <c r="F19" s="5" t="s">
        <v>102</v>
      </c>
      <c r="G19" s="66">
        <v>50600</v>
      </c>
      <c r="H19" s="66">
        <v>0</v>
      </c>
    </row>
    <row r="20" spans="1:8" ht="21" customHeight="1">
      <c r="A20" s="124" t="s">
        <v>6</v>
      </c>
      <c r="B20" s="124"/>
      <c r="C20" s="124"/>
      <c r="D20" s="124"/>
      <c r="E20" s="124"/>
      <c r="F20" s="124"/>
      <c r="G20" s="8">
        <f>SUM(G5+G13)</f>
        <v>3551022</v>
      </c>
      <c r="H20" s="8">
        <f>SUM(H5+H13)</f>
        <v>3297122</v>
      </c>
    </row>
  </sheetData>
  <sheetProtection selectLockedCells="1" selectUnlockedCells="1"/>
  <mergeCells count="2">
    <mergeCell ref="A1:G1"/>
    <mergeCell ref="A20:F20"/>
  </mergeCells>
  <printOptions horizontalCentered="1"/>
  <pageMargins left="0.39375" right="0.39375" top="1.0194444444444444" bottom="0.19652777777777777" header="0.6430555555555556" footer="0.5118055555555555"/>
  <pageSetup horizontalDpi="600" verticalDpi="600" orientation="landscape" paperSize="9" scale="95" r:id="rId1"/>
  <headerFooter alignWithMargins="0">
    <oddHeader>&amp;R&amp;9Załącznik nr 8 do Uchwały Nr ... Rady Gminy Czarna Dąbrówka
z dnia 09.03.2020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Layout" workbookViewId="0" topLeftCell="A1">
      <selection activeCell="D16" sqref="D16"/>
    </sheetView>
  </sheetViews>
  <sheetFormatPr defaultColWidth="9.00390625" defaultRowHeight="12.75"/>
  <cols>
    <col min="1" max="1" width="4.75390625" style="9" customWidth="1"/>
    <col min="2" max="2" width="41.875" style="9" customWidth="1"/>
    <col min="3" max="3" width="14.00390625" style="9" customWidth="1"/>
    <col min="4" max="4" width="17.125" style="9" customWidth="1"/>
    <col min="5" max="16384" width="9.125" style="9" customWidth="1"/>
  </cols>
  <sheetData>
    <row r="1" spans="1:4" ht="15" customHeight="1">
      <c r="A1" s="128" t="s">
        <v>135</v>
      </c>
      <c r="B1" s="128"/>
      <c r="C1" s="128"/>
      <c r="D1" s="128"/>
    </row>
    <row r="2" ht="6.75" customHeight="1">
      <c r="A2" s="40"/>
    </row>
    <row r="3" ht="12.75">
      <c r="D3" s="41" t="s">
        <v>17</v>
      </c>
    </row>
    <row r="4" spans="1:4" ht="15" customHeight="1">
      <c r="A4" s="120" t="s">
        <v>18</v>
      </c>
      <c r="B4" s="120" t="s">
        <v>50</v>
      </c>
      <c r="C4" s="117" t="s">
        <v>51</v>
      </c>
      <c r="D4" s="117" t="s">
        <v>137</v>
      </c>
    </row>
    <row r="5" spans="1:4" ht="15" customHeight="1">
      <c r="A5" s="120"/>
      <c r="B5" s="120"/>
      <c r="C5" s="120"/>
      <c r="D5" s="117"/>
    </row>
    <row r="6" spans="1:4" ht="15.75" customHeight="1">
      <c r="A6" s="120"/>
      <c r="B6" s="120"/>
      <c r="C6" s="120"/>
      <c r="D6" s="117"/>
    </row>
    <row r="7" spans="1:4" s="43" customFormat="1" ht="6.75" customHeight="1">
      <c r="A7" s="42">
        <v>1</v>
      </c>
      <c r="B7" s="42">
        <v>2</v>
      </c>
      <c r="C7" s="42">
        <v>3</v>
      </c>
      <c r="D7" s="42">
        <v>4</v>
      </c>
    </row>
    <row r="8" spans="1:4" ht="18.75" customHeight="1">
      <c r="A8" s="124" t="s">
        <v>52</v>
      </c>
      <c r="B8" s="124"/>
      <c r="C8" s="44"/>
      <c r="D8" s="45">
        <f>SUM(D9:D17)</f>
        <v>3556235</v>
      </c>
    </row>
    <row r="9" spans="1:4" ht="18.75" customHeight="1">
      <c r="A9" s="46" t="s">
        <v>29</v>
      </c>
      <c r="B9" s="47" t="s">
        <v>53</v>
      </c>
      <c r="C9" s="46" t="s">
        <v>54</v>
      </c>
      <c r="D9" s="48">
        <v>3356235</v>
      </c>
    </row>
    <row r="10" spans="1:4" ht="18.75" customHeight="1">
      <c r="A10" s="49" t="s">
        <v>32</v>
      </c>
      <c r="B10" s="50" t="s">
        <v>55</v>
      </c>
      <c r="C10" s="49" t="s">
        <v>54</v>
      </c>
      <c r="D10" s="51">
        <v>0</v>
      </c>
    </row>
    <row r="11" spans="1:4" ht="29.25" customHeight="1">
      <c r="A11" s="49" t="s">
        <v>33</v>
      </c>
      <c r="B11" s="52" t="s">
        <v>56</v>
      </c>
      <c r="C11" s="49" t="s">
        <v>57</v>
      </c>
      <c r="D11" s="51">
        <v>0</v>
      </c>
    </row>
    <row r="12" spans="1:4" ht="18" customHeight="1">
      <c r="A12" s="49" t="s">
        <v>34</v>
      </c>
      <c r="B12" s="52" t="s">
        <v>58</v>
      </c>
      <c r="C12" s="53" t="s">
        <v>59</v>
      </c>
      <c r="D12" s="51">
        <v>0</v>
      </c>
    </row>
    <row r="13" spans="1:4" ht="18.75" customHeight="1">
      <c r="A13" s="49" t="s">
        <v>35</v>
      </c>
      <c r="B13" s="50" t="s">
        <v>60</v>
      </c>
      <c r="C13" s="49" t="s">
        <v>61</v>
      </c>
      <c r="D13" s="51">
        <v>200000</v>
      </c>
    </row>
    <row r="14" spans="1:4" ht="18.75" customHeight="1">
      <c r="A14" s="49" t="s">
        <v>36</v>
      </c>
      <c r="B14" s="50" t="s">
        <v>62</v>
      </c>
      <c r="C14" s="49" t="s">
        <v>63</v>
      </c>
      <c r="D14" s="51">
        <v>0</v>
      </c>
    </row>
    <row r="15" spans="1:4" ht="18.75" customHeight="1">
      <c r="A15" s="49" t="s">
        <v>37</v>
      </c>
      <c r="B15" s="50" t="s">
        <v>64</v>
      </c>
      <c r="C15" s="49" t="s">
        <v>65</v>
      </c>
      <c r="D15" s="51">
        <v>0</v>
      </c>
    </row>
    <row r="16" spans="1:4" ht="18.75" customHeight="1">
      <c r="A16" s="49" t="s">
        <v>38</v>
      </c>
      <c r="B16" s="50" t="s">
        <v>66</v>
      </c>
      <c r="C16" s="49" t="s">
        <v>67</v>
      </c>
      <c r="D16" s="51">
        <v>0</v>
      </c>
    </row>
    <row r="17" spans="1:4" ht="18.75" customHeight="1">
      <c r="A17" s="49" t="s">
        <v>39</v>
      </c>
      <c r="B17" s="54" t="s">
        <v>68</v>
      </c>
      <c r="C17" s="55" t="s">
        <v>69</v>
      </c>
      <c r="D17" s="56">
        <v>0</v>
      </c>
    </row>
    <row r="18" spans="1:4" ht="18.75" customHeight="1">
      <c r="A18" s="124" t="s">
        <v>70</v>
      </c>
      <c r="B18" s="124"/>
      <c r="C18" s="44"/>
      <c r="D18" s="45">
        <f>SUM(D19:D25)</f>
        <v>1556235</v>
      </c>
    </row>
    <row r="19" spans="1:4" ht="18.75" customHeight="1">
      <c r="A19" s="46" t="s">
        <v>29</v>
      </c>
      <c r="B19" s="47" t="s">
        <v>71</v>
      </c>
      <c r="C19" s="46" t="s">
        <v>72</v>
      </c>
      <c r="D19" s="48">
        <v>694935</v>
      </c>
    </row>
    <row r="20" spans="1:4" ht="18.75" customHeight="1">
      <c r="A20" s="49" t="s">
        <v>32</v>
      </c>
      <c r="B20" s="50" t="s">
        <v>73</v>
      </c>
      <c r="C20" s="49" t="s">
        <v>72</v>
      </c>
      <c r="D20" s="51">
        <v>161300</v>
      </c>
    </row>
    <row r="21" spans="1:4" ht="38.25">
      <c r="A21" s="49" t="s">
        <v>33</v>
      </c>
      <c r="B21" s="52" t="s">
        <v>74</v>
      </c>
      <c r="C21" s="49" t="s">
        <v>75</v>
      </c>
      <c r="D21" s="51">
        <v>0</v>
      </c>
    </row>
    <row r="22" spans="1:4" ht="18.75" customHeight="1">
      <c r="A22" s="49" t="s">
        <v>34</v>
      </c>
      <c r="B22" s="50" t="s">
        <v>76</v>
      </c>
      <c r="C22" s="49" t="s">
        <v>77</v>
      </c>
      <c r="D22" s="51">
        <v>200000</v>
      </c>
    </row>
    <row r="23" spans="1:4" ht="18.75" customHeight="1">
      <c r="A23" s="49" t="s">
        <v>35</v>
      </c>
      <c r="B23" s="50" t="s">
        <v>78</v>
      </c>
      <c r="C23" s="49" t="s">
        <v>79</v>
      </c>
      <c r="D23" s="51">
        <v>0</v>
      </c>
    </row>
    <row r="24" spans="1:4" ht="18.75" customHeight="1">
      <c r="A24" s="49" t="s">
        <v>36</v>
      </c>
      <c r="B24" s="50" t="s">
        <v>80</v>
      </c>
      <c r="C24" s="49" t="s">
        <v>81</v>
      </c>
      <c r="D24" s="51">
        <v>500000</v>
      </c>
    </row>
    <row r="25" spans="1:4" ht="18.75" customHeight="1">
      <c r="A25" s="55" t="s">
        <v>37</v>
      </c>
      <c r="B25" s="54" t="s">
        <v>82</v>
      </c>
      <c r="C25" s="55" t="s">
        <v>83</v>
      </c>
      <c r="D25" s="56">
        <v>0</v>
      </c>
    </row>
    <row r="26" spans="1:4" ht="7.5" customHeight="1">
      <c r="A26" s="57"/>
      <c r="B26" s="58"/>
      <c r="C26" s="58"/>
      <c r="D26" s="58"/>
    </row>
    <row r="27" spans="1:6" ht="12.75">
      <c r="A27" s="59"/>
      <c r="B27" s="60"/>
      <c r="C27" s="60"/>
      <c r="D27" s="60"/>
      <c r="E27" s="61"/>
      <c r="F27" s="61"/>
    </row>
    <row r="29" spans="1:4" ht="15.75">
      <c r="A29" s="125" t="s">
        <v>84</v>
      </c>
      <c r="B29" s="125"/>
      <c r="C29" s="62" t="s">
        <v>85</v>
      </c>
      <c r="D29" s="63">
        <v>2000000</v>
      </c>
    </row>
    <row r="30" spans="1:2" ht="12.75">
      <c r="A30" s="126" t="s">
        <v>86</v>
      </c>
      <c r="B30" s="126"/>
    </row>
    <row r="32" spans="1:4" ht="48.75" customHeight="1">
      <c r="A32" s="127" t="s">
        <v>136</v>
      </c>
      <c r="B32" s="127"/>
      <c r="C32" s="64" t="s">
        <v>87</v>
      </c>
      <c r="D32" s="63">
        <v>2000000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9 do Uchwały Nr ... Rady Gminy Czarna Dąbrówka z dnia 09.03.2020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2020-03-03T10:11:27Z</cp:lastPrinted>
  <dcterms:created xsi:type="dcterms:W3CDTF">1998-12-09T13:02:10Z</dcterms:created>
  <dcterms:modified xsi:type="dcterms:W3CDTF">2020-03-03T10:59:40Z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