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<sst xmlns="http://schemas.openxmlformats.org/spreadsheetml/2006/main" count="241" uniqueCount="174">
  <si>
    <t>Dział</t>
  </si>
  <si>
    <t>Rozdział</t>
  </si>
  <si>
    <t>§</t>
  </si>
  <si>
    <t>Ogółem</t>
  </si>
  <si>
    <t>Razem</t>
  </si>
  <si>
    <t>w złotych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</si>
  <si>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</si>
  <si>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</si>
  <si>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</si>
  <si>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</si>
  <si>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</si>
  <si>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</si>
  <si>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</si>
  <si>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</si>
  <si>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</si>
  <si>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</si>
  <si>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</si>
  <si>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zadania</t>
  </si>
  <si>
    <t>Jednostka</t>
  </si>
  <si>
    <t xml:space="preserve">Kwota </t>
  </si>
  <si>
    <t>w tym wydatki majątkowe</t>
  </si>
  <si>
    <t>Sołectwo Bochowo</t>
  </si>
  <si>
    <t>Sołectwo Bochówko</t>
  </si>
  <si>
    <t>Remont drogi gminnej w m.Gliśnica</t>
  </si>
  <si>
    <t>Spotkania kulturalne</t>
  </si>
  <si>
    <t>Estetyzacja sołectwa</t>
  </si>
  <si>
    <t>Sołectwo Czarna Dąbrówka</t>
  </si>
  <si>
    <t>Remont ulicy Jabłoniowej</t>
  </si>
  <si>
    <t>Sołectwo Dęby</t>
  </si>
  <si>
    <t>Remont dróg gminnych</t>
  </si>
  <si>
    <t>Sołectwo Jasień</t>
  </si>
  <si>
    <t>Działalność kulturalna świetlicy</t>
  </si>
  <si>
    <t>Sołectwo Jerzkowice</t>
  </si>
  <si>
    <t>Sołectwo Kartkowo</t>
  </si>
  <si>
    <t>Sołectwo Karwno</t>
  </si>
  <si>
    <t>Sołectwo Kleszczyniec</t>
  </si>
  <si>
    <t>Sołectwo Kłosy</t>
  </si>
  <si>
    <t>11.</t>
  </si>
  <si>
    <t>Sołectwo Kotuszewo</t>
  </si>
  <si>
    <t>12.</t>
  </si>
  <si>
    <t>Sołectwo Kozy</t>
  </si>
  <si>
    <t>13.</t>
  </si>
  <si>
    <t>Sołectwo Mikorowo</t>
  </si>
  <si>
    <t>Estetyzacja wsi</t>
  </si>
  <si>
    <t>14.</t>
  </si>
  <si>
    <t>Sołectwo Mydlita</t>
  </si>
  <si>
    <t>15.</t>
  </si>
  <si>
    <t>Sołectwo Nożynko</t>
  </si>
  <si>
    <t>16.</t>
  </si>
  <si>
    <t>Sołectwo Nożyno</t>
  </si>
  <si>
    <t>Doposażenie świetlicy środowiskowej</t>
  </si>
  <si>
    <t>17.</t>
  </si>
  <si>
    <t>Sołectwo Otnoga</t>
  </si>
  <si>
    <t>18.</t>
  </si>
  <si>
    <t>Sołectwo Podkomorzyce</t>
  </si>
  <si>
    <t>Zagospodarowanie placu wiejskiego</t>
  </si>
  <si>
    <t>19.</t>
  </si>
  <si>
    <t>Sołectwo Przylaski</t>
  </si>
  <si>
    <t>Remont drogi gminnej</t>
  </si>
  <si>
    <t>20.</t>
  </si>
  <si>
    <t>Sołectwo Rokiciny</t>
  </si>
  <si>
    <t>21.</t>
  </si>
  <si>
    <t>Sołectwo Rokitki</t>
  </si>
  <si>
    <t>Renowacja placu zabaw</t>
  </si>
  <si>
    <t>Wykonanie wieńca dożynkowego</t>
  </si>
  <si>
    <t>22.</t>
  </si>
  <si>
    <t>Sołectwo Rokity</t>
  </si>
  <si>
    <t>23.</t>
  </si>
  <si>
    <t>Sołectwo Unichowo</t>
  </si>
  <si>
    <t>24.</t>
  </si>
  <si>
    <t>Sołectwo Wargowo</t>
  </si>
  <si>
    <t>Kwota</t>
  </si>
  <si>
    <t>OGÓŁEM</t>
  </si>
  <si>
    <t>Wydatki jednostek pomocniczych w ramach Funduszu Sołeckiego w 2019 r.</t>
  </si>
  <si>
    <t>Remont drogi gminnej do jeziora z płyt</t>
  </si>
  <si>
    <t>Remont świetlicy (wymiana okna)</t>
  </si>
  <si>
    <t>Zakup i montaż lampy (do P. Wesółka)</t>
  </si>
  <si>
    <t xml:space="preserve">Organizacja spotkań kulturalnych </t>
  </si>
  <si>
    <t>Zakup paliwa do pompy strażackiej</t>
  </si>
  <si>
    <t>Zakup środków czystości na świetlicę</t>
  </si>
  <si>
    <t>Dofinansowanie do zakupu kamery termowizyjnej dla OSP Czarna Dąbrówka</t>
  </si>
  <si>
    <t>Remont chodników do bloków w granicach działek gminnych</t>
  </si>
  <si>
    <t>Doposażenie OSP Czarna Dąbrówka (zakup kamery termowizyjnej)</t>
  </si>
  <si>
    <t>Zakup strojów sportowych dla juniorów GTS Czarna Dąbrówka</t>
  </si>
  <si>
    <t>Budowa pomostu nad jeziorem wiejskim</t>
  </si>
  <si>
    <t xml:space="preserve">Remont pomostu nad jeziorem Kopieniec </t>
  </si>
  <si>
    <t>Remont ulicy Dworcowej</t>
  </si>
  <si>
    <t>Dofinansowanie do zakupu sprzętu dla OSP Czarna Dąbrówka (kamera termowizyjna)</t>
  </si>
  <si>
    <t>754</t>
  </si>
  <si>
    <t>75412</t>
  </si>
  <si>
    <t>926</t>
  </si>
  <si>
    <t>92695</t>
  </si>
  <si>
    <t>750</t>
  </si>
  <si>
    <t>75095</t>
  </si>
  <si>
    <t>Utrzymanie strony internetowej sołectwa</t>
  </si>
  <si>
    <t>Zakup sprzętu sportowego</t>
  </si>
  <si>
    <t>OSP zakup sprzętu</t>
  </si>
  <si>
    <t>Wykonanie tablicy informacyjnej</t>
  </si>
  <si>
    <t>Utrzymanie boiska wiejskiego</t>
  </si>
  <si>
    <t>Zakup oświetlenia świątecznego</t>
  </si>
  <si>
    <t>Organizacja zawodów strzeleckich LOK</t>
  </si>
  <si>
    <t>Montaż dwóch lamp (Rybakówka)</t>
  </si>
  <si>
    <t>Remont chodnika w Łupawsku</t>
  </si>
  <si>
    <t>Montaż lampy (przy posesji P. Radziszewskich)</t>
  </si>
  <si>
    <t>Zakup rzutnika do Wiejsk. Domu Kultury</t>
  </si>
  <si>
    <t>Remont drogi w Jasieniu</t>
  </si>
  <si>
    <t>Zbiorcze zestawienie wydatków w ramach Funduszu Sołeckiego w 2019 r. według klasyfikacji budżetowej</t>
  </si>
  <si>
    <t>Montaż spowalniacza na drodze gminnej</t>
  </si>
  <si>
    <t>Doposażenie świetlicy wiejskiej</t>
  </si>
  <si>
    <t>Doposażenie oraz remont placu zabaw</t>
  </si>
  <si>
    <t>Podłączenie lamp solarnych pod zasilanie elektryczne</t>
  </si>
  <si>
    <t>Remont chodnika</t>
  </si>
  <si>
    <t>Montaż lampy oświetleniowej</t>
  </si>
  <si>
    <t>Remont drogi dojazdowej do Kartkowa</t>
  </si>
  <si>
    <t>Zakup materiałów do pracy w świetlicy</t>
  </si>
  <si>
    <t>Zakup środków czystości</t>
  </si>
  <si>
    <t>Zakup stołu do tenisa (komplet)</t>
  </si>
  <si>
    <t>Remont drogi w kierunku kościoła 200m</t>
  </si>
  <si>
    <t>Remont drogi gminnej w kierunku P. Szela</t>
  </si>
  <si>
    <t>Remont drogi gminnej wokół stawu</t>
  </si>
  <si>
    <t>Remont drogi gminnej z płyt Jumbo</t>
  </si>
  <si>
    <t>Doposażenie OSP Czarna Dąbrówka w sprzęt (kamera termowizyjna)</t>
  </si>
  <si>
    <t>Doposażenie OSP Rokity w sprzęt</t>
  </si>
  <si>
    <t>Współfinansowanie zakupu gruntu przeznaczonego na plac zabaw i teren rekreacyjny w Sołectwie (działka nr 39/7)</t>
  </si>
  <si>
    <t>Doposażenie placu zabaw w m. Kozin</t>
  </si>
  <si>
    <t>Modernizacja oświetlenia w sołectwie</t>
  </si>
  <si>
    <t>Zakup i montaż lampy ledowej we wsi Kozin nad przejściem dla pieszych</t>
  </si>
  <si>
    <t>Zakup namiotu</t>
  </si>
  <si>
    <t>Zakup materiałów na potrzeby budowy chodnika we wsi Kozy</t>
  </si>
  <si>
    <t>Remont wiaty przy OSP i nasadzenia</t>
  </si>
  <si>
    <t>Budowa chodnika przy blokach</t>
  </si>
  <si>
    <t>Spotkania kulturalne i inne potrzeby wsi</t>
  </si>
  <si>
    <t>Wyrównanie placu wiejskiego</t>
  </si>
  <si>
    <t>Remont dróg gminnych w sołectwie</t>
  </si>
  <si>
    <t>Spotkania integracyjne</t>
  </si>
  <si>
    <t>Dofinansowanie sprzętu dla szkoły</t>
  </si>
  <si>
    <t>Budowa chodnika</t>
  </si>
  <si>
    <t>Remont dróg gminnych w Sołectwie</t>
  </si>
  <si>
    <t>Spotkania kulturalne w Sołectwie</t>
  </si>
  <si>
    <t>Doposażenie Sali Domu Ludowego</t>
  </si>
  <si>
    <t>Doposażenie OSP Nożyno (zakup sprzętu)</t>
  </si>
  <si>
    <t>Dofinansowanie do zakupu sprzętu nagłośnieniowego dla SP Nożyno</t>
  </si>
  <si>
    <t>Zakup i montaż spowalniaczy - 2 sztuki (miejscowość Zawiat)</t>
  </si>
  <si>
    <t>Remont drogi (od mostu w Zawiatach w kierunku m. Otnoga)</t>
  </si>
  <si>
    <t>Zakup i montaż lamp oświetleniowych na plac</t>
  </si>
  <si>
    <t>Organizacja spotkania kulturalnego</t>
  </si>
  <si>
    <t xml:space="preserve">Remont dróg gminnych </t>
  </si>
  <si>
    <t>Doposażenie OSP Rokiciny w sprzęt</t>
  </si>
  <si>
    <t>Wykonanie tablic kierunkowych</t>
  </si>
  <si>
    <t>Remont placu zabaw i jego doposażenie</t>
  </si>
  <si>
    <t>Modernizacja oświetlenia przy stawie</t>
  </si>
  <si>
    <t>Montaż zjeżdżalni liniowej</t>
  </si>
  <si>
    <t>Organizacja spotkań kulturalnych</t>
  </si>
  <si>
    <t>Zakup strojów kaszubskich dla zespołu</t>
  </si>
  <si>
    <t>OSP - dofinansowanie do zakupu sprzętu w Rokitach</t>
  </si>
  <si>
    <t>Imprezy integracyjno-kulturalne</t>
  </si>
  <si>
    <t>Doposażenie świetlicy wiejskiej w Rokitach</t>
  </si>
  <si>
    <t>Rewitalizacja miejscowości:</t>
  </si>
  <si>
    <t>a) doprowadzenie prądu na plac wiejski</t>
  </si>
  <si>
    <t>b) wykonanie drogi przy jeziorze</t>
  </si>
  <si>
    <t>Estetyzacja miejscowości</t>
  </si>
  <si>
    <t>Wspieranie inicjatyw kulturalnych organizowanych orzez Klub Seniora</t>
  </si>
  <si>
    <t>Utrzymanie ścieżki przyrodniczo-dydaktycznej</t>
  </si>
  <si>
    <t>Remont świetlicy wiejskiej</t>
  </si>
  <si>
    <t>Doposażenie placu zabaw (siłownia zewnętrzna - orbitrek)</t>
  </si>
  <si>
    <t>Zakup kostki na budowę chodnika</t>
  </si>
  <si>
    <t>25.</t>
  </si>
  <si>
    <t>Sołectwo Osowskie</t>
  </si>
  <si>
    <t>Podłączenie lampy pod zasilanie 230 V</t>
  </si>
  <si>
    <t>Dofinansowanie do organizacji imprez organizowanych przez SP Nożyno</t>
  </si>
  <si>
    <t>Dofinansowanie do zakupu sprzetu dla SP Nożyno</t>
  </si>
  <si>
    <t>Zakup oraz montaż garażu z wybrukowaniem terenu</t>
  </si>
  <si>
    <t>Remont mostu</t>
  </si>
  <si>
    <t>Zakup trawy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</si>
</sst>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color indexed="17"/>
      <name val="Czcionka tekstu podstawowego"/>
      <family val="2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9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30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3" fontId="0" fillId="0" borderId="1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vertical="center" wrapText="1"/>
    </xf>
    <xf numFmtId="0" fontId="0" fillId="0" borderId="13" xfId="0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wrapText="1"/>
    </xf>
    <xf numFmtId="0" fontId="0" fillId="0" borderId="11" xfId="0" applyNumberFormat="1" applyFont="1" applyBorder="1" applyAlignment="1">
      <alignment vertical="center" wrapText="1"/>
    </xf>
    <xf numFmtId="1" fontId="0" fillId="0" borderId="14" xfId="0" applyNumberForma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horizontal="right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3" fontId="0" fillId="0" borderId="19" xfId="0" applyNumberForma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5"/>
  <sheetViews>
    <sheetView tabSelected="1" view="pageLayout" zoomScaleSheetLayoutView="100" workbookViewId="0" topLeftCell="A3">
      <selection activeCell="A3" sqref="A3:H3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36.25390625" style="0" customWidth="1"/>
    <col min="4" max="4" width="5.375" style="0" customWidth="1"/>
    <col min="5" max="5" width="9.25390625" style="0" customWidth="1"/>
    <col min="6" max="6" width="6.25390625" style="0" customWidth="1"/>
    <col min="7" max="7" width="10.00390625" style="0" customWidth="1"/>
    <col min="8" max="8" width="12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ht="16.5" customHeight="1" hidden="1"/>
    <row r="2" ht="17.25" customHeight="1" hidden="1"/>
    <row r="3" spans="1:8" ht="26.25" customHeight="1">
      <c r="A3" s="136" t="s">
        <v>73</v>
      </c>
      <c r="B3" s="136"/>
      <c r="C3" s="136"/>
      <c r="D3" s="136"/>
      <c r="E3" s="136"/>
      <c r="F3" s="136"/>
      <c r="G3" s="136"/>
      <c r="H3" s="136"/>
    </row>
    <row r="4" spans="1:8" ht="12.75" customHeight="1" hidden="1">
      <c r="A4" s="17"/>
      <c r="B4" s="17"/>
      <c r="C4" s="17"/>
      <c r="D4" s="17"/>
      <c r="E4" s="17"/>
      <c r="F4" s="17"/>
      <c r="G4" s="17"/>
      <c r="H4" s="17"/>
    </row>
    <row r="5" spans="1:8" ht="0.75" customHeight="1">
      <c r="A5" s="17"/>
      <c r="B5" s="17"/>
      <c r="C5" s="17"/>
      <c r="D5" s="17"/>
      <c r="E5" s="17"/>
      <c r="F5" s="17"/>
      <c r="G5" s="17"/>
      <c r="H5" s="17"/>
    </row>
    <row r="6" spans="1:8" ht="11.25" customHeight="1">
      <c r="A6" s="9"/>
      <c r="B6" s="9"/>
      <c r="C6" s="9"/>
      <c r="D6" s="9"/>
      <c r="E6" s="9"/>
      <c r="F6" s="9"/>
      <c r="G6" s="15" t="s">
        <v>5</v>
      </c>
      <c r="H6" s="15"/>
    </row>
    <row r="7" spans="1:8" ht="22.5">
      <c r="A7" s="18" t="s">
        <v>6</v>
      </c>
      <c r="B7" s="18" t="s">
        <v>18</v>
      </c>
      <c r="C7" s="18" t="s">
        <v>17</v>
      </c>
      <c r="D7" s="19" t="s">
        <v>0</v>
      </c>
      <c r="E7" s="19" t="s">
        <v>1</v>
      </c>
      <c r="F7" s="18" t="s">
        <v>2</v>
      </c>
      <c r="G7" s="18" t="s">
        <v>19</v>
      </c>
      <c r="H7" s="11" t="s">
        <v>20</v>
      </c>
    </row>
    <row r="8" spans="1:8" ht="13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ht="13.5" customHeight="1">
      <c r="A9" s="121" t="s">
        <v>7</v>
      </c>
      <c r="B9" s="121" t="s">
        <v>21</v>
      </c>
      <c r="C9" s="78" t="s">
        <v>74</v>
      </c>
      <c r="D9" s="2">
        <v>600</v>
      </c>
      <c r="E9" s="2">
        <v>60016</v>
      </c>
      <c r="F9" s="2">
        <v>6050</v>
      </c>
      <c r="G9" s="13">
        <v>5000</v>
      </c>
      <c r="H9" s="20">
        <v>5000</v>
      </c>
    </row>
    <row r="10" spans="1:8" ht="13.5" customHeight="1">
      <c r="A10" s="115"/>
      <c r="B10" s="115"/>
      <c r="C10" s="80" t="s">
        <v>75</v>
      </c>
      <c r="D10" s="2">
        <v>750</v>
      </c>
      <c r="E10" s="2">
        <v>75095</v>
      </c>
      <c r="F10" s="2">
        <v>4270</v>
      </c>
      <c r="G10" s="13">
        <v>1800</v>
      </c>
      <c r="H10" s="20">
        <v>0</v>
      </c>
    </row>
    <row r="11" spans="1:8" ht="13.5" customHeight="1">
      <c r="A11" s="115"/>
      <c r="B11" s="115"/>
      <c r="C11" s="80" t="s">
        <v>76</v>
      </c>
      <c r="D11" s="2">
        <v>900</v>
      </c>
      <c r="E11" s="2">
        <v>90015</v>
      </c>
      <c r="F11" s="2">
        <v>4210</v>
      </c>
      <c r="G11" s="13">
        <v>3000</v>
      </c>
      <c r="H11" s="20">
        <v>0</v>
      </c>
    </row>
    <row r="12" spans="1:8" ht="12.75" customHeight="1">
      <c r="A12" s="115"/>
      <c r="B12" s="115"/>
      <c r="C12" s="124" t="s">
        <v>77</v>
      </c>
      <c r="D12" s="112">
        <v>750</v>
      </c>
      <c r="E12" s="112">
        <v>75095</v>
      </c>
      <c r="F12" s="2">
        <v>4210</v>
      </c>
      <c r="G12" s="13">
        <v>700</v>
      </c>
      <c r="H12" s="20">
        <v>0</v>
      </c>
    </row>
    <row r="13" spans="1:8" ht="12.75">
      <c r="A13" s="115"/>
      <c r="B13" s="115"/>
      <c r="C13" s="114"/>
      <c r="D13" s="112"/>
      <c r="E13" s="112"/>
      <c r="F13" s="2">
        <v>4300</v>
      </c>
      <c r="G13" s="13">
        <v>200</v>
      </c>
      <c r="H13" s="20">
        <v>0</v>
      </c>
    </row>
    <row r="14" spans="1:8" ht="12.75">
      <c r="A14" s="115"/>
      <c r="B14" s="115"/>
      <c r="C14" s="78" t="s">
        <v>25</v>
      </c>
      <c r="D14" s="2">
        <v>750</v>
      </c>
      <c r="E14" s="2">
        <v>75095</v>
      </c>
      <c r="F14" s="2">
        <v>4210</v>
      </c>
      <c r="G14" s="13">
        <v>700</v>
      </c>
      <c r="H14" s="13">
        <v>0</v>
      </c>
    </row>
    <row r="15" spans="1:8" ht="14.25" customHeight="1">
      <c r="A15" s="115"/>
      <c r="B15" s="115"/>
      <c r="C15" s="78" t="s">
        <v>78</v>
      </c>
      <c r="D15" s="2">
        <v>754</v>
      </c>
      <c r="E15" s="2">
        <v>75412</v>
      </c>
      <c r="F15" s="2">
        <v>4210</v>
      </c>
      <c r="G15" s="13">
        <v>200</v>
      </c>
      <c r="H15" s="20">
        <v>0</v>
      </c>
    </row>
    <row r="16" spans="1:8" ht="14.25" customHeight="1">
      <c r="A16" s="115"/>
      <c r="B16" s="115"/>
      <c r="C16" s="81" t="s">
        <v>55</v>
      </c>
      <c r="D16" s="1">
        <v>926</v>
      </c>
      <c r="E16" s="1">
        <v>92695</v>
      </c>
      <c r="F16" s="1">
        <v>6050</v>
      </c>
      <c r="G16" s="21">
        <v>6800</v>
      </c>
      <c r="H16" s="22">
        <v>6800</v>
      </c>
    </row>
    <row r="17" spans="1:8" ht="12.75">
      <c r="A17" s="115"/>
      <c r="B17" s="115"/>
      <c r="C17" s="82" t="s">
        <v>79</v>
      </c>
      <c r="D17" s="24">
        <v>750</v>
      </c>
      <c r="E17" s="24">
        <v>75095</v>
      </c>
      <c r="F17" s="24">
        <v>4210</v>
      </c>
      <c r="G17" s="25">
        <v>125</v>
      </c>
      <c r="H17" s="26">
        <v>0</v>
      </c>
    </row>
    <row r="18" spans="1:8" ht="15" customHeight="1">
      <c r="A18" s="118"/>
      <c r="B18" s="118"/>
      <c r="C18" s="113" t="s">
        <v>4</v>
      </c>
      <c r="D18" s="113"/>
      <c r="E18" s="113"/>
      <c r="F18" s="113"/>
      <c r="G18" s="8">
        <f>SUM(G9:G17)</f>
        <v>18525</v>
      </c>
      <c r="H18" s="8">
        <f>SUM(H9:H17)</f>
        <v>11800</v>
      </c>
    </row>
    <row r="19" spans="1:8" ht="12.75" customHeight="1">
      <c r="A19" s="133" t="s">
        <v>8</v>
      </c>
      <c r="B19" s="134" t="s">
        <v>22</v>
      </c>
      <c r="C19" s="124" t="s">
        <v>77</v>
      </c>
      <c r="D19" s="112">
        <v>750</v>
      </c>
      <c r="E19" s="112">
        <v>75095</v>
      </c>
      <c r="F19" s="2">
        <v>4210</v>
      </c>
      <c r="G19" s="13">
        <v>800</v>
      </c>
      <c r="H19" s="20">
        <v>0</v>
      </c>
    </row>
    <row r="20" spans="1:8" ht="12.75">
      <c r="A20" s="116"/>
      <c r="B20" s="135"/>
      <c r="C20" s="114"/>
      <c r="D20" s="112"/>
      <c r="E20" s="112"/>
      <c r="F20" s="2">
        <v>4300</v>
      </c>
      <c r="G20" s="13">
        <v>200</v>
      </c>
      <c r="H20" s="22">
        <v>0</v>
      </c>
    </row>
    <row r="21" spans="1:8" ht="25.5">
      <c r="A21" s="116"/>
      <c r="B21" s="135"/>
      <c r="C21" s="78" t="s">
        <v>80</v>
      </c>
      <c r="D21" s="2">
        <v>754</v>
      </c>
      <c r="E21" s="2">
        <v>75412</v>
      </c>
      <c r="F21" s="2">
        <v>4210</v>
      </c>
      <c r="G21" s="13">
        <v>200</v>
      </c>
      <c r="H21" s="20">
        <v>0</v>
      </c>
    </row>
    <row r="22" spans="1:8" ht="12.75" customHeight="1">
      <c r="A22" s="116"/>
      <c r="B22" s="135"/>
      <c r="C22" s="114" t="s">
        <v>25</v>
      </c>
      <c r="D22" s="112">
        <v>750</v>
      </c>
      <c r="E22" s="112">
        <v>75095</v>
      </c>
      <c r="F22" s="2">
        <v>4210</v>
      </c>
      <c r="G22" s="13">
        <v>200</v>
      </c>
      <c r="H22" s="20">
        <v>0</v>
      </c>
    </row>
    <row r="23" spans="1:8" ht="13.5" customHeight="1">
      <c r="A23" s="116"/>
      <c r="B23" s="135"/>
      <c r="C23" s="114"/>
      <c r="D23" s="112"/>
      <c r="E23" s="112"/>
      <c r="F23" s="2">
        <v>4300</v>
      </c>
      <c r="G23" s="13">
        <v>50</v>
      </c>
      <c r="H23" s="20">
        <v>0</v>
      </c>
    </row>
    <row r="24" spans="1:8" ht="13.5" customHeight="1">
      <c r="A24" s="116"/>
      <c r="B24" s="135"/>
      <c r="C24" s="6" t="s">
        <v>23</v>
      </c>
      <c r="D24" s="77">
        <v>600</v>
      </c>
      <c r="E24" s="77">
        <v>60016</v>
      </c>
      <c r="F24" s="77">
        <v>6050</v>
      </c>
      <c r="G24" s="13">
        <v>8000</v>
      </c>
      <c r="H24" s="20">
        <v>8000</v>
      </c>
    </row>
    <row r="25" spans="1:8" ht="25.5">
      <c r="A25" s="116"/>
      <c r="B25" s="135"/>
      <c r="C25" s="82" t="s">
        <v>81</v>
      </c>
      <c r="D25" s="31">
        <v>600</v>
      </c>
      <c r="E25" s="31">
        <v>60016</v>
      </c>
      <c r="F25" s="24">
        <v>4270</v>
      </c>
      <c r="G25" s="32">
        <v>7759</v>
      </c>
      <c r="H25" s="32">
        <v>0</v>
      </c>
    </row>
    <row r="26" spans="1:8" ht="13.5" customHeight="1">
      <c r="A26" s="116"/>
      <c r="B26" s="135"/>
      <c r="C26" s="113" t="s">
        <v>4</v>
      </c>
      <c r="D26" s="113"/>
      <c r="E26" s="113"/>
      <c r="F26" s="113"/>
      <c r="G26" s="8">
        <f>SUM(G19:G25)</f>
        <v>17209</v>
      </c>
      <c r="H26" s="8">
        <f>SUM(H19:H25)</f>
        <v>8000</v>
      </c>
    </row>
    <row r="27" spans="1:8" ht="25.5">
      <c r="A27" s="116" t="s">
        <v>9</v>
      </c>
      <c r="B27" s="116" t="s">
        <v>26</v>
      </c>
      <c r="C27" s="81" t="s">
        <v>82</v>
      </c>
      <c r="D27" s="1">
        <v>754</v>
      </c>
      <c r="E27" s="1">
        <v>75412</v>
      </c>
      <c r="F27" s="2">
        <v>4210</v>
      </c>
      <c r="G27" s="13">
        <v>3000</v>
      </c>
      <c r="H27" s="20">
        <v>0</v>
      </c>
    </row>
    <row r="28" spans="1:8" ht="12.75">
      <c r="A28" s="116"/>
      <c r="B28" s="116"/>
      <c r="C28" s="109" t="s">
        <v>25</v>
      </c>
      <c r="D28" s="110">
        <v>750</v>
      </c>
      <c r="E28" s="110">
        <v>75095</v>
      </c>
      <c r="F28" s="2">
        <v>4210</v>
      </c>
      <c r="G28" s="13">
        <v>8000</v>
      </c>
      <c r="H28" s="20">
        <v>0</v>
      </c>
    </row>
    <row r="29" spans="1:8" ht="12.75">
      <c r="A29" s="116"/>
      <c r="B29" s="116"/>
      <c r="C29" s="106"/>
      <c r="D29" s="126"/>
      <c r="E29" s="126"/>
      <c r="F29" s="2">
        <v>4300</v>
      </c>
      <c r="G29" s="13">
        <v>2000</v>
      </c>
      <c r="H29" s="20">
        <v>0</v>
      </c>
    </row>
    <row r="30" spans="1:8" ht="25.5">
      <c r="A30" s="116"/>
      <c r="B30" s="116"/>
      <c r="C30" s="83" t="s">
        <v>83</v>
      </c>
      <c r="D30" s="84">
        <v>750</v>
      </c>
      <c r="E30" s="84">
        <v>75095</v>
      </c>
      <c r="F30" s="2">
        <v>4210</v>
      </c>
      <c r="G30" s="13">
        <v>1500</v>
      </c>
      <c r="H30" s="20">
        <v>0</v>
      </c>
    </row>
    <row r="31" spans="1:8" ht="12.75">
      <c r="A31" s="116"/>
      <c r="B31" s="116"/>
      <c r="C31" s="78" t="s">
        <v>84</v>
      </c>
      <c r="D31" s="2">
        <v>900</v>
      </c>
      <c r="E31" s="2">
        <v>90095</v>
      </c>
      <c r="F31" s="2">
        <v>6050</v>
      </c>
      <c r="G31" s="13">
        <v>7000</v>
      </c>
      <c r="H31" s="20">
        <v>7000</v>
      </c>
    </row>
    <row r="32" spans="1:8" ht="12.75">
      <c r="A32" s="116"/>
      <c r="B32" s="116"/>
      <c r="C32" s="78" t="s">
        <v>85</v>
      </c>
      <c r="D32" s="2">
        <v>900</v>
      </c>
      <c r="E32" s="2">
        <v>90095</v>
      </c>
      <c r="F32" s="2">
        <v>4270</v>
      </c>
      <c r="G32" s="13">
        <v>4000</v>
      </c>
      <c r="H32" s="20">
        <v>0</v>
      </c>
    </row>
    <row r="33" spans="1:8" ht="12.75" customHeight="1">
      <c r="A33" s="116"/>
      <c r="B33" s="116"/>
      <c r="C33" s="114" t="s">
        <v>24</v>
      </c>
      <c r="D33" s="112">
        <v>750</v>
      </c>
      <c r="E33" s="112">
        <v>75095</v>
      </c>
      <c r="F33" s="2">
        <v>4210</v>
      </c>
      <c r="G33" s="13">
        <v>5000</v>
      </c>
      <c r="H33" s="20">
        <v>0</v>
      </c>
    </row>
    <row r="34" spans="1:8" ht="12.75">
      <c r="A34" s="116"/>
      <c r="B34" s="116"/>
      <c r="C34" s="114"/>
      <c r="D34" s="112"/>
      <c r="E34" s="112"/>
      <c r="F34" s="2">
        <v>4300</v>
      </c>
      <c r="G34" s="13">
        <v>5000</v>
      </c>
      <c r="H34" s="20">
        <v>0</v>
      </c>
    </row>
    <row r="35" spans="1:8" ht="14.25" customHeight="1">
      <c r="A35" s="116"/>
      <c r="B35" s="116"/>
      <c r="C35" s="81" t="s">
        <v>86</v>
      </c>
      <c r="D35" s="1">
        <v>600</v>
      </c>
      <c r="E35" s="1">
        <v>60016</v>
      </c>
      <c r="F35" s="2">
        <v>6050</v>
      </c>
      <c r="G35" s="13">
        <v>7500</v>
      </c>
      <c r="H35" s="20">
        <v>7500</v>
      </c>
    </row>
    <row r="36" spans="1:8" ht="14.25" customHeight="1">
      <c r="A36" s="116"/>
      <c r="B36" s="116"/>
      <c r="C36" s="6" t="s">
        <v>27</v>
      </c>
      <c r="D36" s="2">
        <v>600</v>
      </c>
      <c r="E36" s="2">
        <v>60016</v>
      </c>
      <c r="F36" s="2">
        <v>6050</v>
      </c>
      <c r="G36" s="13">
        <v>7615</v>
      </c>
      <c r="H36" s="20">
        <v>7615</v>
      </c>
    </row>
    <row r="37" spans="1:8" ht="15" customHeight="1">
      <c r="A37" s="116"/>
      <c r="B37" s="116"/>
      <c r="C37" s="113" t="s">
        <v>4</v>
      </c>
      <c r="D37" s="113"/>
      <c r="E37" s="113"/>
      <c r="F37" s="113"/>
      <c r="G37" s="8">
        <f>SUM(G27:G36)</f>
        <v>50615</v>
      </c>
      <c r="H37" s="8">
        <f>SUM(H27:H36)</f>
        <v>22115</v>
      </c>
    </row>
    <row r="38" spans="1:8" ht="38.25">
      <c r="A38" s="116" t="s">
        <v>10</v>
      </c>
      <c r="B38" s="116" t="s">
        <v>28</v>
      </c>
      <c r="C38" s="78" t="s">
        <v>87</v>
      </c>
      <c r="D38" s="85" t="s">
        <v>88</v>
      </c>
      <c r="E38" s="85" t="s">
        <v>89</v>
      </c>
      <c r="F38" s="2">
        <v>4210</v>
      </c>
      <c r="G38" s="13">
        <v>200</v>
      </c>
      <c r="H38" s="20">
        <v>0</v>
      </c>
    </row>
    <row r="39" spans="1:8" ht="12.75">
      <c r="A39" s="116"/>
      <c r="B39" s="116"/>
      <c r="C39" s="78" t="s">
        <v>55</v>
      </c>
      <c r="D39" s="85" t="s">
        <v>90</v>
      </c>
      <c r="E39" s="85" t="s">
        <v>91</v>
      </c>
      <c r="F39" s="2">
        <v>6050</v>
      </c>
      <c r="G39" s="13">
        <v>10000</v>
      </c>
      <c r="H39" s="20">
        <v>10000</v>
      </c>
    </row>
    <row r="40" spans="1:8" ht="12.75">
      <c r="A40" s="116"/>
      <c r="B40" s="116"/>
      <c r="C40" s="78" t="s">
        <v>77</v>
      </c>
      <c r="D40" s="85" t="s">
        <v>92</v>
      </c>
      <c r="E40" s="85" t="s">
        <v>93</v>
      </c>
      <c r="F40" s="2">
        <v>4210</v>
      </c>
      <c r="G40" s="13">
        <v>665</v>
      </c>
      <c r="H40" s="20">
        <v>0</v>
      </c>
    </row>
    <row r="41" spans="1:8" ht="12.75">
      <c r="A41" s="116"/>
      <c r="B41" s="116"/>
      <c r="C41" s="114" t="s">
        <v>25</v>
      </c>
      <c r="D41" s="112">
        <v>750</v>
      </c>
      <c r="E41" s="112">
        <v>75095</v>
      </c>
      <c r="F41" s="2">
        <v>4210</v>
      </c>
      <c r="G41" s="13">
        <v>2000</v>
      </c>
      <c r="H41" s="20">
        <v>0</v>
      </c>
    </row>
    <row r="42" spans="1:8" ht="12.75">
      <c r="A42" s="116"/>
      <c r="B42" s="116"/>
      <c r="C42" s="114"/>
      <c r="D42" s="112"/>
      <c r="E42" s="112"/>
      <c r="F42" s="2">
        <v>4300</v>
      </c>
      <c r="G42" s="13">
        <v>447</v>
      </c>
      <c r="H42" s="20">
        <v>0</v>
      </c>
    </row>
    <row r="43" spans="1:8" ht="15" customHeight="1">
      <c r="A43" s="116"/>
      <c r="B43" s="116"/>
      <c r="C43" s="113" t="s">
        <v>4</v>
      </c>
      <c r="D43" s="113"/>
      <c r="E43" s="113"/>
      <c r="F43" s="113"/>
      <c r="G43" s="8">
        <f>SUM(G38:G42)</f>
        <v>13312</v>
      </c>
      <c r="H43" s="8">
        <f>SUM(H38:H42)</f>
        <v>10000</v>
      </c>
    </row>
    <row r="44" spans="1:8" ht="12.75">
      <c r="A44" s="116" t="s">
        <v>11</v>
      </c>
      <c r="B44" s="116" t="s">
        <v>30</v>
      </c>
      <c r="C44" s="81" t="s">
        <v>94</v>
      </c>
      <c r="D44" s="1">
        <v>750</v>
      </c>
      <c r="E44" s="1">
        <v>75095</v>
      </c>
      <c r="F44" s="7">
        <v>4170</v>
      </c>
      <c r="G44" s="21">
        <v>200</v>
      </c>
      <c r="H44" s="22">
        <v>0</v>
      </c>
    </row>
    <row r="45" spans="1:8" ht="13.5" customHeight="1">
      <c r="A45" s="116"/>
      <c r="B45" s="116"/>
      <c r="C45" s="78" t="s">
        <v>95</v>
      </c>
      <c r="D45" s="2">
        <v>750</v>
      </c>
      <c r="E45" s="2">
        <v>75095</v>
      </c>
      <c r="F45" s="2">
        <v>4210</v>
      </c>
      <c r="G45" s="13">
        <v>200</v>
      </c>
      <c r="H45" s="20">
        <v>0</v>
      </c>
    </row>
    <row r="46" spans="1:8" ht="13.5" customHeight="1">
      <c r="A46" s="116"/>
      <c r="B46" s="116"/>
      <c r="C46" s="81" t="s">
        <v>96</v>
      </c>
      <c r="D46" s="7">
        <v>754</v>
      </c>
      <c r="E46" s="7">
        <v>75412</v>
      </c>
      <c r="F46" s="7">
        <v>4210</v>
      </c>
      <c r="G46" s="21">
        <v>1000</v>
      </c>
      <c r="H46" s="22">
        <v>0</v>
      </c>
    </row>
    <row r="47" spans="1:8" ht="12.75">
      <c r="A47" s="116"/>
      <c r="B47" s="116"/>
      <c r="C47" s="81" t="s">
        <v>104</v>
      </c>
      <c r="D47" s="7">
        <v>750</v>
      </c>
      <c r="E47" s="7">
        <v>75095</v>
      </c>
      <c r="F47" s="7">
        <v>4210</v>
      </c>
      <c r="G47" s="21">
        <v>1000</v>
      </c>
      <c r="H47" s="22">
        <v>0</v>
      </c>
    </row>
    <row r="48" spans="1:8" ht="13.5" customHeight="1">
      <c r="A48" s="116"/>
      <c r="B48" s="116"/>
      <c r="C48" s="81" t="s">
        <v>97</v>
      </c>
      <c r="D48" s="1">
        <v>750</v>
      </c>
      <c r="E48" s="1">
        <v>75095</v>
      </c>
      <c r="F48" s="1">
        <v>4300</v>
      </c>
      <c r="G48" s="21">
        <v>700</v>
      </c>
      <c r="H48" s="22">
        <v>0</v>
      </c>
    </row>
    <row r="49" spans="1:8" ht="12.75">
      <c r="A49" s="116"/>
      <c r="B49" s="116"/>
      <c r="C49" s="109" t="s">
        <v>24</v>
      </c>
      <c r="D49" s="110">
        <v>750</v>
      </c>
      <c r="E49" s="110">
        <v>75095</v>
      </c>
      <c r="F49" s="2">
        <v>4210</v>
      </c>
      <c r="G49" s="13">
        <v>400</v>
      </c>
      <c r="H49" s="20">
        <v>0</v>
      </c>
    </row>
    <row r="50" spans="1:8" ht="12.75">
      <c r="A50" s="116"/>
      <c r="B50" s="116"/>
      <c r="C50" s="106"/>
      <c r="D50" s="108"/>
      <c r="E50" s="108"/>
      <c r="F50" s="7">
        <v>4300</v>
      </c>
      <c r="G50" s="21">
        <v>1300</v>
      </c>
      <c r="H50" s="22">
        <v>0</v>
      </c>
    </row>
    <row r="51" spans="1:8" ht="13.5" customHeight="1">
      <c r="A51" s="116"/>
      <c r="B51" s="116"/>
      <c r="C51" s="5" t="s">
        <v>25</v>
      </c>
      <c r="D51" s="1">
        <v>750</v>
      </c>
      <c r="E51" s="1">
        <v>75095</v>
      </c>
      <c r="F51" s="7">
        <v>4210</v>
      </c>
      <c r="G51" s="21">
        <v>700</v>
      </c>
      <c r="H51" s="22">
        <v>0</v>
      </c>
    </row>
    <row r="52" spans="1:8" ht="13.5" customHeight="1">
      <c r="A52" s="116"/>
      <c r="B52" s="116"/>
      <c r="C52" s="81" t="s">
        <v>98</v>
      </c>
      <c r="D52" s="1">
        <v>750</v>
      </c>
      <c r="E52" s="1">
        <v>75095</v>
      </c>
      <c r="F52" s="7">
        <v>4210</v>
      </c>
      <c r="G52" s="21">
        <v>300</v>
      </c>
      <c r="H52" s="22">
        <v>0</v>
      </c>
    </row>
    <row r="53" spans="1:8" ht="13.5" customHeight="1">
      <c r="A53" s="116"/>
      <c r="B53" s="116"/>
      <c r="C53" s="105" t="s">
        <v>31</v>
      </c>
      <c r="D53" s="110">
        <v>750</v>
      </c>
      <c r="E53" s="110">
        <v>75095</v>
      </c>
      <c r="F53" s="2">
        <v>4210</v>
      </c>
      <c r="G53" s="13">
        <v>500</v>
      </c>
      <c r="H53" s="20">
        <v>0</v>
      </c>
    </row>
    <row r="54" spans="1:8" ht="13.5" customHeight="1">
      <c r="A54" s="116"/>
      <c r="B54" s="116"/>
      <c r="C54" s="106"/>
      <c r="D54" s="108"/>
      <c r="E54" s="108"/>
      <c r="F54" s="7">
        <v>4300</v>
      </c>
      <c r="G54" s="21">
        <v>1000</v>
      </c>
      <c r="H54" s="22">
        <v>0</v>
      </c>
    </row>
    <row r="55" spans="1:8" ht="13.5" customHeight="1">
      <c r="A55" s="116"/>
      <c r="B55" s="116"/>
      <c r="C55" s="86" t="s">
        <v>99</v>
      </c>
      <c r="D55" s="79">
        <v>900</v>
      </c>
      <c r="E55" s="79">
        <v>90015</v>
      </c>
      <c r="F55" s="7">
        <v>4210</v>
      </c>
      <c r="G55" s="21">
        <v>2800</v>
      </c>
      <c r="H55" s="22">
        <v>0</v>
      </c>
    </row>
    <row r="56" spans="1:8" ht="13.5" customHeight="1">
      <c r="A56" s="116"/>
      <c r="B56" s="116"/>
      <c r="C56" s="81" t="s">
        <v>100</v>
      </c>
      <c r="D56" s="1">
        <v>750</v>
      </c>
      <c r="E56" s="1">
        <v>75095</v>
      </c>
      <c r="F56" s="1">
        <v>4210</v>
      </c>
      <c r="G56" s="21">
        <v>500</v>
      </c>
      <c r="H56" s="22">
        <v>0</v>
      </c>
    </row>
    <row r="57" spans="1:8" ht="13.5" customHeight="1">
      <c r="A57" s="116"/>
      <c r="B57" s="116"/>
      <c r="C57" s="81" t="s">
        <v>101</v>
      </c>
      <c r="D57" s="1">
        <v>900</v>
      </c>
      <c r="E57" s="1">
        <v>90015</v>
      </c>
      <c r="F57" s="1">
        <v>4300</v>
      </c>
      <c r="G57" s="21">
        <v>3500</v>
      </c>
      <c r="H57" s="22">
        <v>0</v>
      </c>
    </row>
    <row r="58" spans="1:8" ht="13.5" customHeight="1">
      <c r="A58" s="116"/>
      <c r="B58" s="116"/>
      <c r="C58" s="81" t="s">
        <v>102</v>
      </c>
      <c r="D58" s="1">
        <v>600</v>
      </c>
      <c r="E58" s="1">
        <v>60016</v>
      </c>
      <c r="F58" s="1">
        <v>4270</v>
      </c>
      <c r="G58" s="21">
        <v>3000</v>
      </c>
      <c r="H58" s="22">
        <v>0</v>
      </c>
    </row>
    <row r="59" spans="1:8" ht="25.5">
      <c r="A59" s="116"/>
      <c r="B59" s="116"/>
      <c r="C59" s="81" t="s">
        <v>103</v>
      </c>
      <c r="D59" s="1">
        <v>900</v>
      </c>
      <c r="E59" s="1">
        <v>90015</v>
      </c>
      <c r="F59" s="1">
        <v>4300</v>
      </c>
      <c r="G59" s="21">
        <v>3000</v>
      </c>
      <c r="H59" s="22">
        <v>0</v>
      </c>
    </row>
    <row r="60" spans="1:8" ht="13.5" customHeight="1">
      <c r="A60" s="116"/>
      <c r="B60" s="116"/>
      <c r="C60" s="81" t="s">
        <v>105</v>
      </c>
      <c r="D60" s="1">
        <v>600</v>
      </c>
      <c r="E60" s="1">
        <v>60016</v>
      </c>
      <c r="F60" s="7">
        <v>6050</v>
      </c>
      <c r="G60" s="21">
        <v>15381</v>
      </c>
      <c r="H60" s="22">
        <v>15381</v>
      </c>
    </row>
    <row r="61" spans="1:8" ht="14.25" customHeight="1">
      <c r="A61" s="116"/>
      <c r="B61" s="116"/>
      <c r="C61" s="113" t="s">
        <v>4</v>
      </c>
      <c r="D61" s="113"/>
      <c r="E61" s="113"/>
      <c r="F61" s="113"/>
      <c r="G61" s="8">
        <f>SUM(G44:G60)</f>
        <v>35481</v>
      </c>
      <c r="H61" s="8">
        <f>SUM(H44:H60)</f>
        <v>15381</v>
      </c>
    </row>
    <row r="62" spans="1:8" ht="12.75">
      <c r="A62" s="116" t="s">
        <v>12</v>
      </c>
      <c r="B62" s="116" t="s">
        <v>32</v>
      </c>
      <c r="C62" s="119" t="s">
        <v>77</v>
      </c>
      <c r="D62" s="121">
        <v>750</v>
      </c>
      <c r="E62" s="121">
        <v>75095</v>
      </c>
      <c r="F62" s="35">
        <v>4170</v>
      </c>
      <c r="G62" s="36">
        <v>1000</v>
      </c>
      <c r="H62" s="37">
        <v>0</v>
      </c>
    </row>
    <row r="63" spans="1:8" ht="12.75">
      <c r="A63" s="116"/>
      <c r="B63" s="116"/>
      <c r="C63" s="120"/>
      <c r="D63" s="115"/>
      <c r="E63" s="115"/>
      <c r="F63" s="87">
        <v>4210</v>
      </c>
      <c r="G63" s="88">
        <v>943</v>
      </c>
      <c r="H63" s="89">
        <v>0</v>
      </c>
    </row>
    <row r="64" spans="1:8" ht="12.75">
      <c r="A64" s="116"/>
      <c r="B64" s="116"/>
      <c r="C64" s="106"/>
      <c r="D64" s="108"/>
      <c r="E64" s="108"/>
      <c r="F64" s="87">
        <v>4300</v>
      </c>
      <c r="G64" s="88">
        <v>200</v>
      </c>
      <c r="H64" s="89"/>
    </row>
    <row r="65" spans="1:8" ht="12.75" customHeight="1">
      <c r="A65" s="116"/>
      <c r="B65" s="116"/>
      <c r="C65" s="114" t="s">
        <v>25</v>
      </c>
      <c r="D65" s="112">
        <v>750</v>
      </c>
      <c r="E65" s="112">
        <v>75095</v>
      </c>
      <c r="F65" s="38">
        <v>4210</v>
      </c>
      <c r="G65" s="39">
        <v>1800</v>
      </c>
      <c r="H65" s="40">
        <v>0</v>
      </c>
    </row>
    <row r="66" spans="1:8" ht="12.75">
      <c r="A66" s="116"/>
      <c r="B66" s="116"/>
      <c r="C66" s="114"/>
      <c r="D66" s="112"/>
      <c r="E66" s="112"/>
      <c r="F66" s="12">
        <v>4300</v>
      </c>
      <c r="G66" s="52">
        <v>200</v>
      </c>
      <c r="H66" s="20">
        <v>0</v>
      </c>
    </row>
    <row r="67" spans="1:8" ht="12.75">
      <c r="A67" s="116"/>
      <c r="B67" s="116"/>
      <c r="C67" s="105" t="s">
        <v>108</v>
      </c>
      <c r="D67" s="129">
        <v>750</v>
      </c>
      <c r="E67" s="129">
        <v>75095</v>
      </c>
      <c r="F67" s="12">
        <v>4210</v>
      </c>
      <c r="G67" s="52">
        <v>5300</v>
      </c>
      <c r="H67" s="20">
        <v>0</v>
      </c>
    </row>
    <row r="68" spans="1:8" ht="12.75">
      <c r="A68" s="116"/>
      <c r="B68" s="116"/>
      <c r="C68" s="106"/>
      <c r="D68" s="108"/>
      <c r="E68" s="108"/>
      <c r="F68" s="12">
        <v>4300</v>
      </c>
      <c r="G68" s="52">
        <v>200</v>
      </c>
      <c r="H68" s="20">
        <v>0</v>
      </c>
    </row>
    <row r="69" spans="1:8" ht="12.75">
      <c r="A69" s="116"/>
      <c r="B69" s="116"/>
      <c r="C69" s="105" t="s">
        <v>171</v>
      </c>
      <c r="D69" s="110">
        <v>750</v>
      </c>
      <c r="E69" s="110">
        <v>75095</v>
      </c>
      <c r="F69" s="12">
        <v>4210</v>
      </c>
      <c r="G69" s="52">
        <v>2000</v>
      </c>
      <c r="H69" s="20">
        <v>0</v>
      </c>
    </row>
    <row r="70" spans="1:8" ht="12.75">
      <c r="A70" s="116"/>
      <c r="B70" s="116"/>
      <c r="C70" s="106"/>
      <c r="D70" s="108"/>
      <c r="E70" s="108"/>
      <c r="F70" s="41">
        <v>4300</v>
      </c>
      <c r="G70" s="42">
        <v>1000</v>
      </c>
      <c r="H70" s="22">
        <v>0</v>
      </c>
    </row>
    <row r="71" spans="1:8" ht="12.75">
      <c r="A71" s="116"/>
      <c r="B71" s="116"/>
      <c r="C71" s="5" t="s">
        <v>109</v>
      </c>
      <c r="D71" s="7">
        <v>750</v>
      </c>
      <c r="E71" s="7">
        <v>75095</v>
      </c>
      <c r="F71" s="41">
        <v>4210</v>
      </c>
      <c r="G71" s="42">
        <v>3000</v>
      </c>
      <c r="H71" s="22">
        <v>0</v>
      </c>
    </row>
    <row r="72" spans="1:8" ht="25.5">
      <c r="A72" s="116"/>
      <c r="B72" s="116"/>
      <c r="C72" s="5" t="s">
        <v>110</v>
      </c>
      <c r="D72" s="7">
        <v>900</v>
      </c>
      <c r="E72" s="7">
        <v>90015</v>
      </c>
      <c r="F72" s="41">
        <v>4300</v>
      </c>
      <c r="G72" s="42">
        <v>2000</v>
      </c>
      <c r="H72" s="22">
        <v>0</v>
      </c>
    </row>
    <row r="73" spans="1:8" ht="14.25" customHeight="1">
      <c r="A73" s="116"/>
      <c r="B73" s="116"/>
      <c r="C73" s="23" t="s">
        <v>111</v>
      </c>
      <c r="D73" s="24">
        <v>600</v>
      </c>
      <c r="E73" s="24">
        <v>60016</v>
      </c>
      <c r="F73" s="90">
        <v>6050</v>
      </c>
      <c r="G73" s="91">
        <v>5235</v>
      </c>
      <c r="H73" s="26">
        <v>5235</v>
      </c>
    </row>
    <row r="74" spans="1:8" ht="15" customHeight="1">
      <c r="A74" s="116"/>
      <c r="B74" s="116"/>
      <c r="C74" s="113" t="s">
        <v>4</v>
      </c>
      <c r="D74" s="113"/>
      <c r="E74" s="113"/>
      <c r="F74" s="113"/>
      <c r="G74" s="8">
        <f>SUM(G62:G73)</f>
        <v>22878</v>
      </c>
      <c r="H74" s="8">
        <f>SUM(H62:H73)</f>
        <v>5235</v>
      </c>
    </row>
    <row r="75" spans="1:8" ht="12.75">
      <c r="A75" s="116" t="s">
        <v>13</v>
      </c>
      <c r="B75" s="116" t="s">
        <v>33</v>
      </c>
      <c r="C75" s="34" t="s">
        <v>112</v>
      </c>
      <c r="D75" s="28">
        <v>900</v>
      </c>
      <c r="E75" s="28">
        <v>90015</v>
      </c>
      <c r="F75" s="28">
        <v>4210</v>
      </c>
      <c r="G75" s="29">
        <v>4000</v>
      </c>
      <c r="H75" s="30">
        <v>0</v>
      </c>
    </row>
    <row r="76" spans="1:8" ht="12.75">
      <c r="A76" s="116"/>
      <c r="B76" s="116"/>
      <c r="C76" s="14" t="s">
        <v>113</v>
      </c>
      <c r="D76" s="44">
        <v>600</v>
      </c>
      <c r="E76" s="44">
        <v>60016</v>
      </c>
      <c r="F76" s="44">
        <v>6050</v>
      </c>
      <c r="G76" s="16">
        <v>8561</v>
      </c>
      <c r="H76" s="40">
        <v>8561</v>
      </c>
    </row>
    <row r="77" spans="1:8" ht="25.5">
      <c r="A77" s="116"/>
      <c r="B77" s="116"/>
      <c r="C77" s="14" t="s">
        <v>80</v>
      </c>
      <c r="D77" s="44">
        <v>754</v>
      </c>
      <c r="E77" s="44">
        <v>75412</v>
      </c>
      <c r="F77" s="44">
        <v>4210</v>
      </c>
      <c r="G77" s="16">
        <v>200</v>
      </c>
      <c r="H77" s="40">
        <v>0</v>
      </c>
    </row>
    <row r="78" spans="1:8" ht="12.75">
      <c r="A78" s="116"/>
      <c r="B78" s="116"/>
      <c r="C78" s="6" t="s">
        <v>24</v>
      </c>
      <c r="D78" s="2">
        <v>750</v>
      </c>
      <c r="E78" s="2">
        <v>75095</v>
      </c>
      <c r="F78" s="44">
        <v>4210</v>
      </c>
      <c r="G78" s="16">
        <v>200</v>
      </c>
      <c r="H78" s="40">
        <v>0</v>
      </c>
    </row>
    <row r="79" spans="1:8" ht="12.75" customHeight="1">
      <c r="A79" s="116"/>
      <c r="B79" s="116"/>
      <c r="C79" s="5" t="s">
        <v>25</v>
      </c>
      <c r="D79" s="1">
        <v>750</v>
      </c>
      <c r="E79" s="1">
        <v>75095</v>
      </c>
      <c r="F79" s="2">
        <v>4210</v>
      </c>
      <c r="G79" s="13">
        <v>300</v>
      </c>
      <c r="H79" s="20">
        <v>0</v>
      </c>
    </row>
    <row r="80" spans="1:8" ht="15" customHeight="1">
      <c r="A80" s="116"/>
      <c r="B80" s="116"/>
      <c r="C80" s="113" t="s">
        <v>4</v>
      </c>
      <c r="D80" s="113"/>
      <c r="E80" s="113"/>
      <c r="F80" s="113"/>
      <c r="G80" s="8">
        <f>SUM(G75:G79)</f>
        <v>13261</v>
      </c>
      <c r="H80" s="8">
        <f>SUM(H75:H79)</f>
        <v>8561</v>
      </c>
    </row>
    <row r="81" spans="1:8" ht="16.5" customHeight="1">
      <c r="A81" s="121" t="s">
        <v>14</v>
      </c>
      <c r="B81" s="121" t="s">
        <v>34</v>
      </c>
      <c r="C81" s="34" t="s">
        <v>114</v>
      </c>
      <c r="D81" s="34">
        <v>750</v>
      </c>
      <c r="E81" s="34">
        <v>75095</v>
      </c>
      <c r="F81" s="34">
        <v>4210</v>
      </c>
      <c r="G81" s="92">
        <v>1000</v>
      </c>
      <c r="H81" s="92">
        <v>0</v>
      </c>
    </row>
    <row r="82" spans="1:8" ht="16.5" customHeight="1">
      <c r="A82" s="115"/>
      <c r="B82" s="115"/>
      <c r="C82" s="6" t="s">
        <v>115</v>
      </c>
      <c r="D82" s="6">
        <v>750</v>
      </c>
      <c r="E82" s="6">
        <v>75095</v>
      </c>
      <c r="F82" s="6">
        <v>4210</v>
      </c>
      <c r="G82" s="3">
        <v>500</v>
      </c>
      <c r="H82" s="3">
        <v>0</v>
      </c>
    </row>
    <row r="83" spans="1:8" ht="16.5" customHeight="1">
      <c r="A83" s="115"/>
      <c r="B83" s="115"/>
      <c r="C83" s="6" t="s">
        <v>116</v>
      </c>
      <c r="D83" s="6">
        <v>750</v>
      </c>
      <c r="E83" s="6">
        <v>75095</v>
      </c>
      <c r="F83" s="6">
        <v>4210</v>
      </c>
      <c r="G83" s="3">
        <v>2500</v>
      </c>
      <c r="H83" s="3">
        <v>0</v>
      </c>
    </row>
    <row r="84" spans="1:8" ht="12.75" customHeight="1">
      <c r="A84" s="115"/>
      <c r="B84" s="115"/>
      <c r="C84" s="114" t="s">
        <v>24</v>
      </c>
      <c r="D84" s="112">
        <v>750</v>
      </c>
      <c r="E84" s="112">
        <v>75095</v>
      </c>
      <c r="F84" s="77">
        <v>4170</v>
      </c>
      <c r="G84" s="13">
        <v>900</v>
      </c>
      <c r="H84" s="20">
        <v>0</v>
      </c>
    </row>
    <row r="85" spans="1:8" ht="12.75">
      <c r="A85" s="115"/>
      <c r="B85" s="115"/>
      <c r="C85" s="114"/>
      <c r="D85" s="112"/>
      <c r="E85" s="112"/>
      <c r="F85" s="2">
        <v>4210</v>
      </c>
      <c r="G85" s="13">
        <v>300</v>
      </c>
      <c r="H85" s="20">
        <v>0</v>
      </c>
    </row>
    <row r="86" spans="1:8" ht="12.75">
      <c r="A86" s="115"/>
      <c r="B86" s="115"/>
      <c r="C86" s="6" t="s">
        <v>117</v>
      </c>
      <c r="D86" s="2">
        <v>600</v>
      </c>
      <c r="E86" s="2">
        <v>60016</v>
      </c>
      <c r="F86" s="44">
        <v>6050</v>
      </c>
      <c r="G86" s="16">
        <v>17950</v>
      </c>
      <c r="H86" s="40">
        <v>17950</v>
      </c>
    </row>
    <row r="87" spans="1:8" ht="12.75">
      <c r="A87" s="115"/>
      <c r="B87" s="115"/>
      <c r="C87" s="105" t="s">
        <v>25</v>
      </c>
      <c r="D87" s="110">
        <v>750</v>
      </c>
      <c r="E87" s="110">
        <v>75095</v>
      </c>
      <c r="F87" s="44">
        <v>4210</v>
      </c>
      <c r="G87" s="16">
        <v>1200</v>
      </c>
      <c r="H87" s="40">
        <v>0</v>
      </c>
    </row>
    <row r="88" spans="1:8" ht="12.75">
      <c r="A88" s="115"/>
      <c r="B88" s="115"/>
      <c r="C88" s="117"/>
      <c r="D88" s="118"/>
      <c r="E88" s="118"/>
      <c r="F88" s="2">
        <v>4300</v>
      </c>
      <c r="G88" s="13">
        <v>300</v>
      </c>
      <c r="H88" s="20">
        <v>0</v>
      </c>
    </row>
    <row r="89" spans="1:8" ht="16.5" customHeight="1">
      <c r="A89" s="118"/>
      <c r="B89" s="118"/>
      <c r="C89" s="113" t="s">
        <v>4</v>
      </c>
      <c r="D89" s="113"/>
      <c r="E89" s="113"/>
      <c r="F89" s="113"/>
      <c r="G89" s="8">
        <f>SUM(G81:G88)</f>
        <v>24650</v>
      </c>
      <c r="H89" s="8">
        <f>SUM(H81:H88)</f>
        <v>17950</v>
      </c>
    </row>
    <row r="90" spans="1:8" ht="12.75" customHeight="1">
      <c r="A90" s="116" t="s">
        <v>15</v>
      </c>
      <c r="B90" s="116" t="s">
        <v>35</v>
      </c>
      <c r="C90" s="114" t="s">
        <v>77</v>
      </c>
      <c r="D90" s="112">
        <v>750</v>
      </c>
      <c r="E90" s="112">
        <v>75095</v>
      </c>
      <c r="F90" s="1">
        <v>4210</v>
      </c>
      <c r="G90" s="21">
        <v>900</v>
      </c>
      <c r="H90" s="22">
        <v>0</v>
      </c>
    </row>
    <row r="91" spans="1:8" ht="12.75">
      <c r="A91" s="116"/>
      <c r="B91" s="116"/>
      <c r="C91" s="114"/>
      <c r="D91" s="112"/>
      <c r="E91" s="112"/>
      <c r="F91" s="1">
        <v>4300</v>
      </c>
      <c r="G91" s="21">
        <v>200</v>
      </c>
      <c r="H91" s="22">
        <v>0</v>
      </c>
    </row>
    <row r="92" spans="1:8" ht="12.75">
      <c r="A92" s="116"/>
      <c r="B92" s="116"/>
      <c r="C92" s="105" t="s">
        <v>25</v>
      </c>
      <c r="D92" s="110">
        <v>750</v>
      </c>
      <c r="E92" s="110">
        <v>75095</v>
      </c>
      <c r="F92" s="2">
        <v>4210</v>
      </c>
      <c r="G92" s="13">
        <v>2500</v>
      </c>
      <c r="H92" s="20">
        <v>0</v>
      </c>
    </row>
    <row r="93" spans="1:8" ht="12.75">
      <c r="A93" s="116"/>
      <c r="B93" s="116"/>
      <c r="C93" s="106"/>
      <c r="D93" s="108"/>
      <c r="E93" s="108"/>
      <c r="F93" s="1">
        <v>4300</v>
      </c>
      <c r="G93" s="21">
        <v>240</v>
      </c>
      <c r="H93" s="22">
        <v>0</v>
      </c>
    </row>
    <row r="94" spans="1:8" ht="14.25" customHeight="1">
      <c r="A94" s="116"/>
      <c r="B94" s="116"/>
      <c r="C94" s="5" t="s">
        <v>118</v>
      </c>
      <c r="D94" s="1">
        <v>600</v>
      </c>
      <c r="E94" s="1">
        <v>60016</v>
      </c>
      <c r="F94" s="1">
        <v>6050</v>
      </c>
      <c r="G94" s="21">
        <v>10000</v>
      </c>
      <c r="H94" s="22">
        <v>10000</v>
      </c>
    </row>
    <row r="95" spans="1:8" ht="12.75">
      <c r="A95" s="116"/>
      <c r="B95" s="116"/>
      <c r="C95" s="23" t="s">
        <v>119</v>
      </c>
      <c r="D95" s="31">
        <v>600</v>
      </c>
      <c r="E95" s="31">
        <v>60016</v>
      </c>
      <c r="F95" s="31">
        <v>6050</v>
      </c>
      <c r="G95" s="32">
        <v>10000</v>
      </c>
      <c r="H95" s="33">
        <v>10000</v>
      </c>
    </row>
    <row r="96" spans="1:8" ht="14.25" customHeight="1">
      <c r="A96" s="116"/>
      <c r="B96" s="116"/>
      <c r="C96" s="113" t="s">
        <v>4</v>
      </c>
      <c r="D96" s="113"/>
      <c r="E96" s="113"/>
      <c r="F96" s="113"/>
      <c r="G96" s="8">
        <f>SUM(G90:G95)</f>
        <v>23840</v>
      </c>
      <c r="H96" s="8">
        <f>SUM(H90:H95)</f>
        <v>20000</v>
      </c>
    </row>
    <row r="97" spans="1:8" ht="15.75" customHeight="1">
      <c r="A97" s="116" t="s">
        <v>16</v>
      </c>
      <c r="B97" s="116" t="s">
        <v>36</v>
      </c>
      <c r="C97" s="6" t="s">
        <v>120</v>
      </c>
      <c r="D97" s="2">
        <v>600</v>
      </c>
      <c r="E97" s="2">
        <v>60016</v>
      </c>
      <c r="F97" s="2">
        <v>6050</v>
      </c>
      <c r="G97" s="13">
        <v>2000</v>
      </c>
      <c r="H97" s="20">
        <v>2000</v>
      </c>
    </row>
    <row r="98" spans="1:8" ht="16.5" customHeight="1">
      <c r="A98" s="116"/>
      <c r="B98" s="116"/>
      <c r="C98" s="6" t="s">
        <v>24</v>
      </c>
      <c r="D98" s="2">
        <v>750</v>
      </c>
      <c r="E98" s="2">
        <v>75095</v>
      </c>
      <c r="F98" s="2">
        <v>4210</v>
      </c>
      <c r="G98" s="13">
        <v>723</v>
      </c>
      <c r="H98" s="20">
        <v>0</v>
      </c>
    </row>
    <row r="99" spans="1:8" ht="25.5">
      <c r="A99" s="116"/>
      <c r="B99" s="116"/>
      <c r="C99" s="5" t="s">
        <v>121</v>
      </c>
      <c r="D99" s="7">
        <v>754</v>
      </c>
      <c r="E99" s="7">
        <v>75412</v>
      </c>
      <c r="F99" s="7">
        <v>4210</v>
      </c>
      <c r="G99" s="21">
        <v>300</v>
      </c>
      <c r="H99" s="22">
        <v>0</v>
      </c>
    </row>
    <row r="100" spans="1:8" ht="16.5" customHeight="1">
      <c r="A100" s="116"/>
      <c r="B100" s="116"/>
      <c r="C100" s="5" t="s">
        <v>122</v>
      </c>
      <c r="D100" s="1">
        <v>754</v>
      </c>
      <c r="E100" s="1">
        <v>75412</v>
      </c>
      <c r="F100" s="1">
        <v>4210</v>
      </c>
      <c r="G100" s="21">
        <v>100</v>
      </c>
      <c r="H100" s="22">
        <v>0</v>
      </c>
    </row>
    <row r="101" spans="1:8" ht="14.25" customHeight="1">
      <c r="A101" s="116"/>
      <c r="B101" s="116"/>
      <c r="C101" s="5" t="s">
        <v>25</v>
      </c>
      <c r="D101" s="1">
        <v>750</v>
      </c>
      <c r="E101" s="1">
        <v>75095</v>
      </c>
      <c r="F101" s="1">
        <v>4210</v>
      </c>
      <c r="G101" s="21">
        <v>1353</v>
      </c>
      <c r="H101" s="22">
        <v>0</v>
      </c>
    </row>
    <row r="102" spans="1:8" ht="14.25" customHeight="1">
      <c r="A102" s="116"/>
      <c r="B102" s="116"/>
      <c r="C102" s="5" t="s">
        <v>172</v>
      </c>
      <c r="D102" s="1">
        <v>600</v>
      </c>
      <c r="E102" s="1">
        <v>60016</v>
      </c>
      <c r="F102" s="1">
        <v>4270</v>
      </c>
      <c r="G102" s="21">
        <v>10000</v>
      </c>
      <c r="H102" s="22">
        <v>0</v>
      </c>
    </row>
    <row r="103" spans="1:8" ht="14.25" customHeight="1">
      <c r="A103" s="116"/>
      <c r="B103" s="116"/>
      <c r="C103" s="113" t="s">
        <v>4</v>
      </c>
      <c r="D103" s="113"/>
      <c r="E103" s="113"/>
      <c r="F103" s="113"/>
      <c r="G103" s="8">
        <f>SUM(G97:G102)</f>
        <v>14476</v>
      </c>
      <c r="H103" s="8">
        <f>SUM(H97:H102)</f>
        <v>2000</v>
      </c>
    </row>
    <row r="104" spans="1:8" ht="38.25">
      <c r="A104" s="121" t="s">
        <v>37</v>
      </c>
      <c r="B104" s="121" t="s">
        <v>38</v>
      </c>
      <c r="C104" s="34" t="s">
        <v>123</v>
      </c>
      <c r="D104" s="34">
        <v>700</v>
      </c>
      <c r="E104" s="34">
        <v>70005</v>
      </c>
      <c r="F104" s="34">
        <v>6060</v>
      </c>
      <c r="G104" s="92">
        <v>10723</v>
      </c>
      <c r="H104" s="92">
        <v>10723</v>
      </c>
    </row>
    <row r="105" spans="1:8" ht="13.5" customHeight="1">
      <c r="A105" s="115"/>
      <c r="B105" s="115"/>
      <c r="C105" s="23" t="s">
        <v>24</v>
      </c>
      <c r="D105" s="31">
        <v>750</v>
      </c>
      <c r="E105" s="31">
        <v>75095</v>
      </c>
      <c r="F105" s="31">
        <v>4210</v>
      </c>
      <c r="G105" s="32">
        <v>564</v>
      </c>
      <c r="H105" s="33">
        <v>0</v>
      </c>
    </row>
    <row r="106" spans="1:9" ht="16.5" customHeight="1">
      <c r="A106" s="118"/>
      <c r="B106" s="118"/>
      <c r="C106" s="113" t="s">
        <v>4</v>
      </c>
      <c r="D106" s="113"/>
      <c r="E106" s="113"/>
      <c r="F106" s="113"/>
      <c r="G106" s="8">
        <f>SUM(G104:G105)</f>
        <v>11287</v>
      </c>
      <c r="H106" s="8">
        <f>SUM(H104:H105)</f>
        <v>10723</v>
      </c>
      <c r="I106" s="45"/>
    </row>
    <row r="107" spans="1:8" ht="12.75" customHeight="1">
      <c r="A107" s="116" t="s">
        <v>39</v>
      </c>
      <c r="B107" s="116" t="s">
        <v>40</v>
      </c>
      <c r="C107" s="119" t="s">
        <v>77</v>
      </c>
      <c r="D107" s="107">
        <v>750</v>
      </c>
      <c r="E107" s="107">
        <v>75095</v>
      </c>
      <c r="F107" s="2">
        <v>4170</v>
      </c>
      <c r="G107" s="13">
        <v>900</v>
      </c>
      <c r="H107" s="20">
        <v>0</v>
      </c>
    </row>
    <row r="108" spans="1:8" ht="12.75">
      <c r="A108" s="116"/>
      <c r="B108" s="116"/>
      <c r="C108" s="131"/>
      <c r="D108" s="115"/>
      <c r="E108" s="115"/>
      <c r="F108" s="46">
        <v>4210</v>
      </c>
      <c r="G108" s="13">
        <v>518</v>
      </c>
      <c r="H108" s="20">
        <v>0</v>
      </c>
    </row>
    <row r="109" spans="1:8" ht="12.75">
      <c r="A109" s="116"/>
      <c r="B109" s="116"/>
      <c r="C109" s="106"/>
      <c r="D109" s="108"/>
      <c r="E109" s="108"/>
      <c r="F109" s="103">
        <v>4300</v>
      </c>
      <c r="G109" s="21">
        <v>100</v>
      </c>
      <c r="H109" s="22">
        <v>0</v>
      </c>
    </row>
    <row r="110" spans="1:8" ht="14.25" customHeight="1">
      <c r="A110" s="116"/>
      <c r="B110" s="116"/>
      <c r="C110" s="6" t="s">
        <v>31</v>
      </c>
      <c r="D110" s="2">
        <v>750</v>
      </c>
      <c r="E110" s="2">
        <v>75095</v>
      </c>
      <c r="F110" s="1">
        <v>4210</v>
      </c>
      <c r="G110" s="21">
        <v>2500</v>
      </c>
      <c r="H110" s="22">
        <v>0</v>
      </c>
    </row>
    <row r="111" spans="1:8" ht="15" customHeight="1">
      <c r="A111" s="116"/>
      <c r="B111" s="116"/>
      <c r="C111" s="6" t="s">
        <v>124</v>
      </c>
      <c r="D111" s="2">
        <v>750</v>
      </c>
      <c r="E111" s="2">
        <v>75095</v>
      </c>
      <c r="F111" s="1">
        <v>4210</v>
      </c>
      <c r="G111" s="21">
        <v>2000</v>
      </c>
      <c r="H111" s="22">
        <v>0</v>
      </c>
    </row>
    <row r="112" spans="1:8" ht="15.75" customHeight="1">
      <c r="A112" s="116"/>
      <c r="B112" s="116"/>
      <c r="C112" s="5" t="s">
        <v>125</v>
      </c>
      <c r="D112" s="7">
        <v>900</v>
      </c>
      <c r="E112" s="7">
        <v>90015</v>
      </c>
      <c r="F112" s="1">
        <v>4300</v>
      </c>
      <c r="G112" s="21">
        <v>3530</v>
      </c>
      <c r="H112" s="22">
        <v>0</v>
      </c>
    </row>
    <row r="113" spans="1:8" ht="25.5">
      <c r="A113" s="116"/>
      <c r="B113" s="116"/>
      <c r="C113" s="5" t="s">
        <v>126</v>
      </c>
      <c r="D113" s="7">
        <v>900</v>
      </c>
      <c r="E113" s="7">
        <v>90015</v>
      </c>
      <c r="F113" s="1">
        <v>4210</v>
      </c>
      <c r="G113" s="21">
        <v>2000</v>
      </c>
      <c r="H113" s="22">
        <v>0</v>
      </c>
    </row>
    <row r="114" spans="1:8" ht="16.5" customHeight="1">
      <c r="A114" s="116"/>
      <c r="B114" s="116"/>
      <c r="C114" s="5" t="s">
        <v>127</v>
      </c>
      <c r="D114" s="7">
        <v>750</v>
      </c>
      <c r="E114" s="7">
        <v>75095</v>
      </c>
      <c r="F114" s="1">
        <v>4210</v>
      </c>
      <c r="G114" s="21">
        <v>2000</v>
      </c>
      <c r="H114" s="22">
        <v>0</v>
      </c>
    </row>
    <row r="115" spans="1:8" ht="25.5">
      <c r="A115" s="116"/>
      <c r="B115" s="116"/>
      <c r="C115" s="5" t="s">
        <v>80</v>
      </c>
      <c r="D115" s="7">
        <v>754</v>
      </c>
      <c r="E115" s="7">
        <v>75412</v>
      </c>
      <c r="F115" s="1">
        <v>4210</v>
      </c>
      <c r="G115" s="21">
        <v>300</v>
      </c>
      <c r="H115" s="22">
        <v>0</v>
      </c>
    </row>
    <row r="116" spans="1:8" ht="25.5">
      <c r="A116" s="116"/>
      <c r="B116" s="116"/>
      <c r="C116" s="23" t="s">
        <v>128</v>
      </c>
      <c r="D116" s="31">
        <v>600</v>
      </c>
      <c r="E116" s="31">
        <v>60016</v>
      </c>
      <c r="F116" s="47">
        <v>4210</v>
      </c>
      <c r="G116" s="43">
        <v>16521</v>
      </c>
      <c r="H116" s="33">
        <v>0</v>
      </c>
    </row>
    <row r="117" spans="1:8" ht="15.75" customHeight="1">
      <c r="A117" s="116"/>
      <c r="B117" s="116"/>
      <c r="C117" s="113" t="s">
        <v>4</v>
      </c>
      <c r="D117" s="113"/>
      <c r="E117" s="113"/>
      <c r="F117" s="113"/>
      <c r="G117" s="8">
        <f>SUM(G107:G116)</f>
        <v>30369</v>
      </c>
      <c r="H117" s="8">
        <f>SUM(H107:H116)</f>
        <v>0</v>
      </c>
    </row>
    <row r="118" spans="1:8" ht="15" customHeight="1">
      <c r="A118" s="116" t="s">
        <v>41</v>
      </c>
      <c r="B118" s="116" t="s">
        <v>42</v>
      </c>
      <c r="C118" s="128" t="s">
        <v>129</v>
      </c>
      <c r="D118" s="107">
        <v>750</v>
      </c>
      <c r="E118" s="107">
        <v>75095</v>
      </c>
      <c r="F118" s="28">
        <v>4210</v>
      </c>
      <c r="G118" s="29">
        <v>500</v>
      </c>
      <c r="H118" s="30">
        <v>0</v>
      </c>
    </row>
    <row r="119" spans="1:8" ht="12.75">
      <c r="A119" s="116"/>
      <c r="B119" s="116"/>
      <c r="C119" s="132"/>
      <c r="D119" s="108"/>
      <c r="E119" s="108"/>
      <c r="F119" s="44">
        <v>4270</v>
      </c>
      <c r="G119" s="16">
        <v>5500</v>
      </c>
      <c r="H119" s="40">
        <v>0</v>
      </c>
    </row>
    <row r="120" spans="1:8" ht="15.75" customHeight="1">
      <c r="A120" s="116"/>
      <c r="B120" s="116"/>
      <c r="C120" s="78" t="s">
        <v>58</v>
      </c>
      <c r="D120" s="2">
        <v>600</v>
      </c>
      <c r="E120" s="2">
        <v>60016</v>
      </c>
      <c r="F120" s="2">
        <v>6050</v>
      </c>
      <c r="G120" s="13">
        <v>10000</v>
      </c>
      <c r="H120" s="20">
        <v>10000</v>
      </c>
    </row>
    <row r="121" spans="1:8" ht="16.5" customHeight="1">
      <c r="A121" s="116"/>
      <c r="B121" s="116"/>
      <c r="C121" s="81" t="s">
        <v>130</v>
      </c>
      <c r="D121" s="7">
        <v>600</v>
      </c>
      <c r="E121" s="7">
        <v>60016</v>
      </c>
      <c r="F121" s="2">
        <v>6050</v>
      </c>
      <c r="G121" s="13">
        <v>4309</v>
      </c>
      <c r="H121" s="20">
        <v>4309</v>
      </c>
    </row>
    <row r="122" spans="1:8" ht="12.75">
      <c r="A122" s="116"/>
      <c r="B122" s="116"/>
      <c r="C122" s="109" t="s">
        <v>131</v>
      </c>
      <c r="D122" s="129">
        <v>750</v>
      </c>
      <c r="E122" s="129">
        <v>75095</v>
      </c>
      <c r="F122" s="2">
        <v>4210</v>
      </c>
      <c r="G122" s="13">
        <v>800</v>
      </c>
      <c r="H122" s="20">
        <v>0</v>
      </c>
    </row>
    <row r="123" spans="1:8" ht="12.75">
      <c r="A123" s="116"/>
      <c r="B123" s="116"/>
      <c r="C123" s="117"/>
      <c r="D123" s="118"/>
      <c r="E123" s="118"/>
      <c r="F123" s="2">
        <v>4300</v>
      </c>
      <c r="G123" s="13">
        <v>200</v>
      </c>
      <c r="H123" s="20">
        <v>0</v>
      </c>
    </row>
    <row r="124" spans="1:8" ht="16.5" customHeight="1">
      <c r="A124" s="116"/>
      <c r="B124" s="116"/>
      <c r="C124" s="113" t="s">
        <v>4</v>
      </c>
      <c r="D124" s="113"/>
      <c r="E124" s="113"/>
      <c r="F124" s="113"/>
      <c r="G124" s="8">
        <f>SUM(G118:G123)</f>
        <v>21309</v>
      </c>
      <c r="H124" s="8">
        <f>SUM(H118:H123)</f>
        <v>14309</v>
      </c>
    </row>
    <row r="125" spans="1:8" ht="12.75" customHeight="1">
      <c r="A125" s="116" t="s">
        <v>44</v>
      </c>
      <c r="B125" s="116" t="s">
        <v>45</v>
      </c>
      <c r="C125" s="127" t="s">
        <v>77</v>
      </c>
      <c r="D125" s="111">
        <v>750</v>
      </c>
      <c r="E125" s="111">
        <v>75095</v>
      </c>
      <c r="F125" s="28">
        <v>4210</v>
      </c>
      <c r="G125" s="29">
        <v>1300</v>
      </c>
      <c r="H125" s="30">
        <v>0</v>
      </c>
    </row>
    <row r="126" spans="1:8" ht="12.75">
      <c r="A126" s="116"/>
      <c r="B126" s="116"/>
      <c r="C126" s="130"/>
      <c r="D126" s="111"/>
      <c r="E126" s="111"/>
      <c r="F126" s="2">
        <v>4300</v>
      </c>
      <c r="G126" s="13">
        <v>200</v>
      </c>
      <c r="H126" s="40">
        <v>0</v>
      </c>
    </row>
    <row r="127" spans="1:8" ht="16.5" customHeight="1">
      <c r="A127" s="116"/>
      <c r="B127" s="116"/>
      <c r="C127" s="86" t="s">
        <v>132</v>
      </c>
      <c r="D127" s="79">
        <v>750</v>
      </c>
      <c r="E127" s="79">
        <v>75095</v>
      </c>
      <c r="F127" s="7">
        <v>4300</v>
      </c>
      <c r="G127" s="21">
        <v>2000</v>
      </c>
      <c r="H127" s="94">
        <v>0</v>
      </c>
    </row>
    <row r="128" spans="1:8" ht="16.5" customHeight="1">
      <c r="A128" s="116"/>
      <c r="B128" s="116"/>
      <c r="C128" s="82" t="s">
        <v>133</v>
      </c>
      <c r="D128" s="31">
        <v>600</v>
      </c>
      <c r="E128" s="31">
        <v>60016</v>
      </c>
      <c r="F128" s="31">
        <v>6050</v>
      </c>
      <c r="G128" s="32">
        <v>14570</v>
      </c>
      <c r="H128" s="33">
        <v>14570</v>
      </c>
    </row>
    <row r="129" spans="1:8" ht="17.25" customHeight="1">
      <c r="A129" s="116"/>
      <c r="B129" s="116"/>
      <c r="C129" s="113" t="s">
        <v>4</v>
      </c>
      <c r="D129" s="113"/>
      <c r="E129" s="113"/>
      <c r="F129" s="113"/>
      <c r="G129" s="8">
        <f>SUM(G125:G128)</f>
        <v>18070</v>
      </c>
      <c r="H129" s="8">
        <f>SUM(H125:H128)</f>
        <v>14570</v>
      </c>
    </row>
    <row r="130" spans="1:8" ht="12.75">
      <c r="A130" s="116" t="s">
        <v>46</v>
      </c>
      <c r="B130" s="116" t="s">
        <v>47</v>
      </c>
      <c r="C130" s="128" t="s">
        <v>134</v>
      </c>
      <c r="D130" s="107">
        <v>750</v>
      </c>
      <c r="E130" s="107">
        <v>75095</v>
      </c>
      <c r="F130" s="28">
        <v>4210</v>
      </c>
      <c r="G130" s="29">
        <v>1400</v>
      </c>
      <c r="H130" s="30">
        <v>0</v>
      </c>
    </row>
    <row r="131" spans="1:8" ht="12.75">
      <c r="A131" s="116"/>
      <c r="B131" s="116"/>
      <c r="C131" s="106"/>
      <c r="D131" s="108"/>
      <c r="E131" s="108"/>
      <c r="F131" s="44">
        <v>4300</v>
      </c>
      <c r="G131" s="16">
        <v>200</v>
      </c>
      <c r="H131" s="40">
        <v>0</v>
      </c>
    </row>
    <row r="132" spans="1:8" ht="12.75">
      <c r="A132" s="116"/>
      <c r="B132" s="116"/>
      <c r="C132" s="109" t="s">
        <v>43</v>
      </c>
      <c r="D132" s="110">
        <v>750</v>
      </c>
      <c r="E132" s="110">
        <v>75095</v>
      </c>
      <c r="F132" s="44">
        <v>4210</v>
      </c>
      <c r="G132" s="16">
        <v>5000</v>
      </c>
      <c r="H132" s="40">
        <v>0</v>
      </c>
    </row>
    <row r="133" spans="1:8" ht="12.75">
      <c r="A133" s="116"/>
      <c r="B133" s="116"/>
      <c r="C133" s="106"/>
      <c r="D133" s="108"/>
      <c r="E133" s="108"/>
      <c r="F133" s="2">
        <v>4300</v>
      </c>
      <c r="G133" s="13">
        <v>1000</v>
      </c>
      <c r="H133" s="20">
        <v>0</v>
      </c>
    </row>
    <row r="134" spans="1:8" ht="15.75" customHeight="1">
      <c r="A134" s="116"/>
      <c r="B134" s="116"/>
      <c r="C134" s="86" t="s">
        <v>135</v>
      </c>
      <c r="D134" s="79">
        <v>750</v>
      </c>
      <c r="E134" s="79">
        <v>75095</v>
      </c>
      <c r="F134" s="7">
        <v>4210</v>
      </c>
      <c r="G134" s="21">
        <v>1000</v>
      </c>
      <c r="H134" s="22">
        <v>0</v>
      </c>
    </row>
    <row r="135" spans="1:8" ht="15.75" customHeight="1">
      <c r="A135" s="116"/>
      <c r="B135" s="116"/>
      <c r="C135" s="82" t="s">
        <v>136</v>
      </c>
      <c r="D135" s="31">
        <v>600</v>
      </c>
      <c r="E135" s="31">
        <v>60016</v>
      </c>
      <c r="F135" s="24">
        <v>6050</v>
      </c>
      <c r="G135" s="32">
        <v>10077</v>
      </c>
      <c r="H135" s="33">
        <v>10077</v>
      </c>
    </row>
    <row r="136" spans="1:8" ht="15.75" customHeight="1">
      <c r="A136" s="116"/>
      <c r="B136" s="116"/>
      <c r="C136" s="113" t="s">
        <v>4</v>
      </c>
      <c r="D136" s="113"/>
      <c r="E136" s="113"/>
      <c r="F136" s="113"/>
      <c r="G136" s="8">
        <f>SUM(G130:G135)</f>
        <v>18677</v>
      </c>
      <c r="H136" s="8">
        <f>SUM(H130:H135)</f>
        <v>10077</v>
      </c>
    </row>
    <row r="137" spans="1:8" ht="0.75" customHeight="1" hidden="1">
      <c r="A137" s="48"/>
      <c r="B137" s="48"/>
      <c r="C137" s="49"/>
      <c r="D137" s="48"/>
      <c r="E137" s="48"/>
      <c r="F137" s="48"/>
      <c r="G137" s="50"/>
      <c r="H137" s="51"/>
    </row>
    <row r="138" spans="1:8" ht="12.75" hidden="1">
      <c r="A138" s="48"/>
      <c r="B138" s="48"/>
      <c r="C138" s="49"/>
      <c r="D138" s="48"/>
      <c r="E138" s="48"/>
      <c r="F138" s="48"/>
      <c r="G138" s="50"/>
      <c r="H138" s="51"/>
    </row>
    <row r="139" spans="1:8" ht="15.75" customHeight="1">
      <c r="A139" s="116" t="s">
        <v>48</v>
      </c>
      <c r="B139" s="116" t="s">
        <v>49</v>
      </c>
      <c r="C139" s="93" t="s">
        <v>137</v>
      </c>
      <c r="D139" s="28">
        <v>600</v>
      </c>
      <c r="E139" s="28">
        <v>60016</v>
      </c>
      <c r="F139" s="28">
        <v>6050</v>
      </c>
      <c r="G139" s="29">
        <v>19500</v>
      </c>
      <c r="H139" s="30">
        <v>19500</v>
      </c>
    </row>
    <row r="140" spans="1:8" ht="12.75" customHeight="1">
      <c r="A140" s="116"/>
      <c r="B140" s="116"/>
      <c r="C140" s="124" t="s">
        <v>138</v>
      </c>
      <c r="D140" s="112">
        <v>750</v>
      </c>
      <c r="E140" s="112">
        <v>75095</v>
      </c>
      <c r="F140" s="2">
        <v>4170</v>
      </c>
      <c r="G140" s="13">
        <v>1000</v>
      </c>
      <c r="H140" s="20">
        <v>0</v>
      </c>
    </row>
    <row r="141" spans="1:8" ht="12.75">
      <c r="A141" s="116"/>
      <c r="B141" s="116"/>
      <c r="C141" s="114"/>
      <c r="D141" s="112"/>
      <c r="E141" s="112"/>
      <c r="F141" s="2">
        <v>4210</v>
      </c>
      <c r="G141" s="13">
        <v>490</v>
      </c>
      <c r="H141" s="20">
        <v>0</v>
      </c>
    </row>
    <row r="142" spans="1:8" ht="16.5" customHeight="1">
      <c r="A142" s="116"/>
      <c r="B142" s="116"/>
      <c r="C142" s="78" t="s">
        <v>139</v>
      </c>
      <c r="D142" s="2">
        <v>750</v>
      </c>
      <c r="E142" s="2">
        <v>75095</v>
      </c>
      <c r="F142" s="2">
        <v>4210</v>
      </c>
      <c r="G142" s="13">
        <v>5510</v>
      </c>
      <c r="H142" s="20">
        <v>0</v>
      </c>
    </row>
    <row r="143" spans="1:8" ht="15.75" customHeight="1">
      <c r="A143" s="116"/>
      <c r="B143" s="116"/>
      <c r="C143" s="6" t="s">
        <v>50</v>
      </c>
      <c r="D143" s="2">
        <v>750</v>
      </c>
      <c r="E143" s="2">
        <v>75095</v>
      </c>
      <c r="F143" s="2">
        <v>4210</v>
      </c>
      <c r="G143" s="13">
        <v>800</v>
      </c>
      <c r="H143" s="20">
        <v>0</v>
      </c>
    </row>
    <row r="144" spans="1:8" ht="17.25" customHeight="1">
      <c r="A144" s="116"/>
      <c r="B144" s="116"/>
      <c r="C144" s="78" t="s">
        <v>140</v>
      </c>
      <c r="D144" s="2">
        <v>754</v>
      </c>
      <c r="E144" s="2">
        <v>75412</v>
      </c>
      <c r="F144" s="2">
        <v>4210</v>
      </c>
      <c r="G144" s="13">
        <v>800</v>
      </c>
      <c r="H144" s="20">
        <v>0</v>
      </c>
    </row>
    <row r="145" spans="1:8" ht="25.5">
      <c r="A145" s="116"/>
      <c r="B145" s="116"/>
      <c r="C145" s="82" t="s">
        <v>141</v>
      </c>
      <c r="D145" s="31">
        <v>750</v>
      </c>
      <c r="E145" s="31">
        <v>75095</v>
      </c>
      <c r="F145" s="31">
        <v>4210</v>
      </c>
      <c r="G145" s="32">
        <v>1712</v>
      </c>
      <c r="H145" s="33">
        <v>0</v>
      </c>
    </row>
    <row r="146" spans="1:8" ht="17.25" customHeight="1">
      <c r="A146" s="116"/>
      <c r="B146" s="116"/>
      <c r="C146" s="113" t="s">
        <v>4</v>
      </c>
      <c r="D146" s="113"/>
      <c r="E146" s="113"/>
      <c r="F146" s="113"/>
      <c r="G146" s="8">
        <f>SUM(G137:G145)</f>
        <v>29812</v>
      </c>
      <c r="H146" s="8">
        <f>SUM(H137:H145)</f>
        <v>19500</v>
      </c>
    </row>
    <row r="147" spans="1:8" ht="12.75">
      <c r="A147" s="116" t="s">
        <v>51</v>
      </c>
      <c r="B147" s="116" t="s">
        <v>52</v>
      </c>
      <c r="C147" s="127" t="s">
        <v>142</v>
      </c>
      <c r="D147" s="111">
        <v>600</v>
      </c>
      <c r="E147" s="111">
        <v>60016</v>
      </c>
      <c r="F147" s="28">
        <v>4210</v>
      </c>
      <c r="G147" s="29">
        <v>3262</v>
      </c>
      <c r="H147" s="30">
        <v>0</v>
      </c>
    </row>
    <row r="148" spans="1:8" ht="12.75">
      <c r="A148" s="116"/>
      <c r="B148" s="116"/>
      <c r="C148" s="124"/>
      <c r="D148" s="112"/>
      <c r="E148" s="112"/>
      <c r="F148" s="77">
        <v>4300</v>
      </c>
      <c r="G148" s="13">
        <v>738</v>
      </c>
      <c r="H148" s="20">
        <v>0</v>
      </c>
    </row>
    <row r="149" spans="1:8" ht="25.5">
      <c r="A149" s="116"/>
      <c r="B149" s="116"/>
      <c r="C149" s="78" t="s">
        <v>143</v>
      </c>
      <c r="D149" s="77">
        <v>600</v>
      </c>
      <c r="E149" s="77">
        <v>60016</v>
      </c>
      <c r="F149" s="77">
        <v>6050</v>
      </c>
      <c r="G149" s="13">
        <v>9000</v>
      </c>
      <c r="H149" s="20">
        <v>9000</v>
      </c>
    </row>
    <row r="150" spans="1:8" ht="14.25" customHeight="1">
      <c r="A150" s="116"/>
      <c r="B150" s="116"/>
      <c r="C150" s="82" t="s">
        <v>138</v>
      </c>
      <c r="D150" s="31">
        <v>750</v>
      </c>
      <c r="E150" s="31">
        <v>75095</v>
      </c>
      <c r="F150" s="31">
        <v>4210</v>
      </c>
      <c r="G150" s="32">
        <v>869</v>
      </c>
      <c r="H150" s="33">
        <v>0</v>
      </c>
    </row>
    <row r="151" spans="1:8" ht="17.25" customHeight="1">
      <c r="A151" s="116"/>
      <c r="B151" s="116"/>
      <c r="C151" s="113" t="s">
        <v>4</v>
      </c>
      <c r="D151" s="113"/>
      <c r="E151" s="113"/>
      <c r="F151" s="113"/>
      <c r="G151" s="8">
        <f>SUM(G147:G150)</f>
        <v>13869</v>
      </c>
      <c r="H151" s="8">
        <f>SUM(H147:H150)</f>
        <v>9000</v>
      </c>
    </row>
    <row r="152" spans="1:8" ht="15" customHeight="1">
      <c r="A152" s="116" t="s">
        <v>53</v>
      </c>
      <c r="B152" s="116" t="s">
        <v>54</v>
      </c>
      <c r="C152" s="34" t="s">
        <v>55</v>
      </c>
      <c r="D152" s="28">
        <v>926</v>
      </c>
      <c r="E152" s="28">
        <v>92695</v>
      </c>
      <c r="F152" s="28">
        <v>6050</v>
      </c>
      <c r="G152" s="29">
        <v>10000</v>
      </c>
      <c r="H152" s="30">
        <v>10000</v>
      </c>
    </row>
    <row r="153" spans="1:8" ht="25.5">
      <c r="A153" s="116"/>
      <c r="B153" s="116"/>
      <c r="C153" s="83" t="s">
        <v>144</v>
      </c>
      <c r="D153" s="44">
        <v>900</v>
      </c>
      <c r="E153" s="44">
        <v>90015</v>
      </c>
      <c r="F153" s="44">
        <v>4210</v>
      </c>
      <c r="G153" s="16">
        <v>7000</v>
      </c>
      <c r="H153" s="40">
        <v>0</v>
      </c>
    </row>
    <row r="154" spans="1:8" ht="12.75" customHeight="1">
      <c r="A154" s="116"/>
      <c r="B154" s="116"/>
      <c r="C154" s="124" t="s">
        <v>145</v>
      </c>
      <c r="D154" s="112">
        <v>750</v>
      </c>
      <c r="E154" s="112">
        <v>75095</v>
      </c>
      <c r="F154" s="2">
        <v>4210</v>
      </c>
      <c r="G154" s="13">
        <v>300</v>
      </c>
      <c r="H154" s="20">
        <v>0</v>
      </c>
    </row>
    <row r="155" spans="1:8" ht="12.75">
      <c r="A155" s="116"/>
      <c r="B155" s="116"/>
      <c r="C155" s="114"/>
      <c r="D155" s="112"/>
      <c r="E155" s="112"/>
      <c r="F155" s="77">
        <v>4300</v>
      </c>
      <c r="G155" s="13">
        <v>200</v>
      </c>
      <c r="H155" s="20">
        <v>0</v>
      </c>
    </row>
    <row r="156" spans="1:8" ht="16.5" customHeight="1">
      <c r="A156" s="116"/>
      <c r="B156" s="116"/>
      <c r="C156" s="86" t="s">
        <v>25</v>
      </c>
      <c r="D156" s="79">
        <v>750</v>
      </c>
      <c r="E156" s="79">
        <v>75095</v>
      </c>
      <c r="F156" s="31">
        <v>4210</v>
      </c>
      <c r="G156" s="32">
        <v>266</v>
      </c>
      <c r="H156" s="33">
        <v>0</v>
      </c>
    </row>
    <row r="157" spans="1:8" ht="15.75" customHeight="1">
      <c r="A157" s="116"/>
      <c r="B157" s="116"/>
      <c r="C157" s="113" t="s">
        <v>4</v>
      </c>
      <c r="D157" s="113"/>
      <c r="E157" s="113"/>
      <c r="F157" s="113"/>
      <c r="G157" s="8">
        <f>SUM(G152:G156)</f>
        <v>17766</v>
      </c>
      <c r="H157" s="8">
        <f>SUM(H152:H156)</f>
        <v>10000</v>
      </c>
    </row>
    <row r="158" spans="1:8" ht="15" customHeight="1">
      <c r="A158" s="116" t="s">
        <v>56</v>
      </c>
      <c r="B158" s="116" t="s">
        <v>57</v>
      </c>
      <c r="C158" s="93" t="s">
        <v>146</v>
      </c>
      <c r="D158" s="28">
        <v>600</v>
      </c>
      <c r="E158" s="28">
        <v>60016</v>
      </c>
      <c r="F158" s="28">
        <v>6050</v>
      </c>
      <c r="G158" s="29">
        <v>10400</v>
      </c>
      <c r="H158" s="30">
        <v>10400</v>
      </c>
    </row>
    <row r="159" spans="1:8" ht="14.25" customHeight="1">
      <c r="A159" s="116"/>
      <c r="B159" s="116"/>
      <c r="C159" s="6" t="s">
        <v>24</v>
      </c>
      <c r="D159" s="77">
        <v>750</v>
      </c>
      <c r="E159" s="77">
        <v>75095</v>
      </c>
      <c r="F159" s="77">
        <v>4210</v>
      </c>
      <c r="G159" s="13">
        <v>1452</v>
      </c>
      <c r="H159" s="20">
        <v>0</v>
      </c>
    </row>
    <row r="160" spans="1:8" ht="12.75" customHeight="1">
      <c r="A160" s="116"/>
      <c r="B160" s="116"/>
      <c r="C160" s="23" t="s">
        <v>173</v>
      </c>
      <c r="D160" s="31">
        <v>750</v>
      </c>
      <c r="E160" s="31">
        <v>75095</v>
      </c>
      <c r="F160" s="31">
        <v>4210</v>
      </c>
      <c r="G160" s="32">
        <v>600</v>
      </c>
      <c r="H160" s="33">
        <v>0</v>
      </c>
    </row>
    <row r="161" spans="1:8" ht="15.75" customHeight="1">
      <c r="A161" s="116"/>
      <c r="B161" s="116"/>
      <c r="C161" s="113" t="s">
        <v>4</v>
      </c>
      <c r="D161" s="113"/>
      <c r="E161" s="113"/>
      <c r="F161" s="113"/>
      <c r="G161" s="8">
        <f>SUM(G158:G160)</f>
        <v>12452</v>
      </c>
      <c r="H161" s="8">
        <f>SUM(H158:H160)</f>
        <v>10400</v>
      </c>
    </row>
    <row r="162" spans="1:8" ht="12.75">
      <c r="A162" s="116" t="s">
        <v>59</v>
      </c>
      <c r="B162" s="116" t="s">
        <v>60</v>
      </c>
      <c r="C162" s="78" t="s">
        <v>147</v>
      </c>
      <c r="D162" s="2">
        <v>754</v>
      </c>
      <c r="E162" s="2">
        <v>75412</v>
      </c>
      <c r="F162" s="2">
        <v>4210</v>
      </c>
      <c r="G162" s="13">
        <v>2000</v>
      </c>
      <c r="H162" s="20">
        <v>0</v>
      </c>
    </row>
    <row r="163" spans="1:8" ht="12.75">
      <c r="A163" s="116"/>
      <c r="B163" s="116"/>
      <c r="C163" s="78" t="s">
        <v>29</v>
      </c>
      <c r="D163" s="2">
        <v>600</v>
      </c>
      <c r="E163" s="2">
        <v>60016</v>
      </c>
      <c r="F163" s="2">
        <v>6050</v>
      </c>
      <c r="G163" s="13">
        <v>18210</v>
      </c>
      <c r="H163" s="20">
        <v>18210</v>
      </c>
    </row>
    <row r="164" spans="1:8" ht="12.75">
      <c r="A164" s="116"/>
      <c r="B164" s="116"/>
      <c r="C164" s="81" t="s">
        <v>148</v>
      </c>
      <c r="D164" s="7">
        <v>750</v>
      </c>
      <c r="E164" s="7">
        <v>75095</v>
      </c>
      <c r="F164" s="2">
        <v>4210</v>
      </c>
      <c r="G164" s="13">
        <v>800</v>
      </c>
      <c r="H164" s="20">
        <v>0</v>
      </c>
    </row>
    <row r="165" spans="1:8" ht="12.75">
      <c r="A165" s="116"/>
      <c r="B165" s="116"/>
      <c r="C165" s="109" t="s">
        <v>24</v>
      </c>
      <c r="D165" s="110">
        <v>750</v>
      </c>
      <c r="E165" s="110">
        <v>75095</v>
      </c>
      <c r="F165" s="2">
        <v>4170</v>
      </c>
      <c r="G165" s="13">
        <v>1000</v>
      </c>
      <c r="H165" s="20">
        <v>0</v>
      </c>
    </row>
    <row r="166" spans="1:8" ht="12.75">
      <c r="A166" s="116"/>
      <c r="B166" s="116"/>
      <c r="C166" s="120"/>
      <c r="D166" s="125"/>
      <c r="E166" s="125"/>
      <c r="F166" s="2">
        <v>4210</v>
      </c>
      <c r="G166" s="13">
        <v>300</v>
      </c>
      <c r="H166" s="20">
        <v>0</v>
      </c>
    </row>
    <row r="167" spans="1:8" ht="12.75">
      <c r="A167" s="116"/>
      <c r="B167" s="116"/>
      <c r="C167" s="106"/>
      <c r="D167" s="126"/>
      <c r="E167" s="126"/>
      <c r="F167" s="2">
        <v>4300</v>
      </c>
      <c r="G167" s="13">
        <v>200</v>
      </c>
      <c r="H167" s="20">
        <v>0</v>
      </c>
    </row>
    <row r="168" spans="1:8" ht="12.75">
      <c r="A168" s="116"/>
      <c r="B168" s="116"/>
      <c r="C168" s="81" t="s">
        <v>149</v>
      </c>
      <c r="D168" s="1">
        <v>750</v>
      </c>
      <c r="E168" s="1">
        <v>75095</v>
      </c>
      <c r="F168" s="2">
        <v>4210</v>
      </c>
      <c r="G168" s="13">
        <v>3000</v>
      </c>
      <c r="H168" s="20">
        <v>0</v>
      </c>
    </row>
    <row r="169" spans="1:8" ht="18.75" customHeight="1">
      <c r="A169" s="116"/>
      <c r="B169" s="116"/>
      <c r="C169" s="113" t="s">
        <v>4</v>
      </c>
      <c r="D169" s="113"/>
      <c r="E169" s="113"/>
      <c r="F169" s="113"/>
      <c r="G169" s="8">
        <f>SUM(G162:G168)</f>
        <v>25510</v>
      </c>
      <c r="H169" s="8">
        <f>SUM(H162:H168)</f>
        <v>18210</v>
      </c>
    </row>
    <row r="170" spans="1:8" ht="12.75">
      <c r="A170" s="116" t="s">
        <v>61</v>
      </c>
      <c r="B170" s="116" t="s">
        <v>62</v>
      </c>
      <c r="C170" s="95" t="s">
        <v>107</v>
      </c>
      <c r="D170" s="28">
        <v>600</v>
      </c>
      <c r="E170" s="28">
        <v>60016</v>
      </c>
      <c r="F170" s="28">
        <v>4210</v>
      </c>
      <c r="G170" s="29">
        <v>2500</v>
      </c>
      <c r="H170" s="30">
        <v>0</v>
      </c>
    </row>
    <row r="171" spans="1:8" ht="12.75">
      <c r="A171" s="116"/>
      <c r="B171" s="116"/>
      <c r="C171" s="78" t="s">
        <v>150</v>
      </c>
      <c r="D171" s="2">
        <v>900</v>
      </c>
      <c r="E171" s="2">
        <v>90015</v>
      </c>
      <c r="F171" s="44">
        <v>4300</v>
      </c>
      <c r="G171" s="16">
        <v>3000</v>
      </c>
      <c r="H171" s="40">
        <v>0</v>
      </c>
    </row>
    <row r="172" spans="1:8" ht="12.75">
      <c r="A172" s="116"/>
      <c r="B172" s="116"/>
      <c r="C172" s="78" t="s">
        <v>151</v>
      </c>
      <c r="D172" s="2">
        <v>926</v>
      </c>
      <c r="E172" s="2">
        <v>92695</v>
      </c>
      <c r="F172" s="2">
        <v>6050</v>
      </c>
      <c r="G172" s="13">
        <v>7000</v>
      </c>
      <c r="H172" s="20">
        <v>7000</v>
      </c>
    </row>
    <row r="173" spans="1:8" ht="12.75">
      <c r="A173" s="116"/>
      <c r="B173" s="116"/>
      <c r="C173" s="78" t="s">
        <v>25</v>
      </c>
      <c r="D173" s="2">
        <v>750</v>
      </c>
      <c r="E173" s="2">
        <v>75095</v>
      </c>
      <c r="F173" s="12">
        <v>4210</v>
      </c>
      <c r="G173" s="52">
        <v>500</v>
      </c>
      <c r="H173" s="20">
        <v>0</v>
      </c>
    </row>
    <row r="174" spans="1:8" ht="12.75">
      <c r="A174" s="116"/>
      <c r="B174" s="116"/>
      <c r="C174" s="6" t="s">
        <v>63</v>
      </c>
      <c r="D174" s="2">
        <v>750</v>
      </c>
      <c r="E174" s="2">
        <v>75095</v>
      </c>
      <c r="F174" s="12">
        <v>4300</v>
      </c>
      <c r="G174" s="52">
        <v>1500</v>
      </c>
      <c r="H174" s="20">
        <v>0</v>
      </c>
    </row>
    <row r="175" spans="1:8" ht="12.75">
      <c r="A175" s="116"/>
      <c r="B175" s="116"/>
      <c r="C175" s="6" t="s">
        <v>64</v>
      </c>
      <c r="D175" s="77">
        <v>750</v>
      </c>
      <c r="E175" s="77">
        <v>75095</v>
      </c>
      <c r="F175" s="12">
        <v>4300</v>
      </c>
      <c r="G175" s="52">
        <v>311</v>
      </c>
      <c r="H175" s="20">
        <v>0</v>
      </c>
    </row>
    <row r="176" spans="1:8" ht="12.75">
      <c r="A176" s="116"/>
      <c r="B176" s="116"/>
      <c r="C176" s="78" t="s">
        <v>152</v>
      </c>
      <c r="D176" s="2">
        <v>750</v>
      </c>
      <c r="E176" s="2">
        <v>75095</v>
      </c>
      <c r="F176" s="2">
        <v>4170</v>
      </c>
      <c r="G176" s="13">
        <v>600</v>
      </c>
      <c r="H176" s="20">
        <v>0</v>
      </c>
    </row>
    <row r="177" spans="1:8" ht="12.75">
      <c r="A177" s="116"/>
      <c r="B177" s="116"/>
      <c r="C177" s="96" t="s">
        <v>153</v>
      </c>
      <c r="D177" s="97">
        <v>750</v>
      </c>
      <c r="E177" s="97">
        <v>75095</v>
      </c>
      <c r="F177" s="98">
        <v>4210</v>
      </c>
      <c r="G177" s="99">
        <v>1900</v>
      </c>
      <c r="H177" s="100">
        <v>0</v>
      </c>
    </row>
    <row r="178" spans="1:8" ht="15.75" customHeight="1">
      <c r="A178" s="116"/>
      <c r="B178" s="116"/>
      <c r="C178" s="113" t="s">
        <v>4</v>
      </c>
      <c r="D178" s="113"/>
      <c r="E178" s="113"/>
      <c r="F178" s="113"/>
      <c r="G178" s="8">
        <f>SUM(G170:G177)</f>
        <v>17311</v>
      </c>
      <c r="H178" s="8">
        <f>SUM(H170:H177)</f>
        <v>7000</v>
      </c>
    </row>
    <row r="179" spans="1:8" ht="25.5">
      <c r="A179" s="116" t="s">
        <v>65</v>
      </c>
      <c r="B179" s="116" t="s">
        <v>66</v>
      </c>
      <c r="C179" s="93" t="s">
        <v>154</v>
      </c>
      <c r="D179" s="28">
        <v>754</v>
      </c>
      <c r="E179" s="28">
        <v>75412</v>
      </c>
      <c r="F179" s="28">
        <v>4210</v>
      </c>
      <c r="G179" s="29">
        <v>2000</v>
      </c>
      <c r="H179" s="30">
        <v>0</v>
      </c>
    </row>
    <row r="180" spans="1:8" ht="12.75" customHeight="1">
      <c r="A180" s="116"/>
      <c r="B180" s="116"/>
      <c r="C180" s="124" t="s">
        <v>155</v>
      </c>
      <c r="D180" s="112">
        <v>750</v>
      </c>
      <c r="E180" s="112">
        <v>75095</v>
      </c>
      <c r="F180" s="2">
        <v>4210</v>
      </c>
      <c r="G180" s="13">
        <v>1500</v>
      </c>
      <c r="H180" s="20">
        <v>0</v>
      </c>
    </row>
    <row r="181" spans="1:8" ht="12.75">
      <c r="A181" s="116"/>
      <c r="B181" s="116"/>
      <c r="C181" s="114"/>
      <c r="D181" s="112"/>
      <c r="E181" s="112"/>
      <c r="F181" s="2">
        <v>4300</v>
      </c>
      <c r="G181" s="13">
        <v>500</v>
      </c>
      <c r="H181" s="20"/>
    </row>
    <row r="182" spans="1:8" ht="25.5">
      <c r="A182" s="116"/>
      <c r="B182" s="116"/>
      <c r="C182" s="78" t="s">
        <v>156</v>
      </c>
      <c r="D182" s="2">
        <v>750</v>
      </c>
      <c r="E182" s="2">
        <v>75095</v>
      </c>
      <c r="F182" s="2">
        <v>4210</v>
      </c>
      <c r="G182" s="13">
        <v>1000</v>
      </c>
      <c r="H182" s="20">
        <v>0</v>
      </c>
    </row>
    <row r="183" spans="1:8" ht="12.75">
      <c r="A183" s="116"/>
      <c r="B183" s="116"/>
      <c r="C183" s="81" t="s">
        <v>157</v>
      </c>
      <c r="D183" s="7"/>
      <c r="E183" s="7"/>
      <c r="F183" s="7"/>
      <c r="G183" s="21"/>
      <c r="H183" s="22"/>
    </row>
    <row r="184" spans="1:8" ht="12.75">
      <c r="A184" s="116"/>
      <c r="B184" s="116"/>
      <c r="C184" s="86" t="s">
        <v>158</v>
      </c>
      <c r="D184" s="7">
        <v>900</v>
      </c>
      <c r="E184" s="7">
        <v>90015</v>
      </c>
      <c r="F184" s="7">
        <v>4300</v>
      </c>
      <c r="G184" s="21">
        <v>6500</v>
      </c>
      <c r="H184" s="22">
        <v>0</v>
      </c>
    </row>
    <row r="185" spans="1:8" ht="12.75">
      <c r="A185" s="116"/>
      <c r="B185" s="116"/>
      <c r="C185" s="83" t="s">
        <v>159</v>
      </c>
      <c r="D185" s="7">
        <v>600</v>
      </c>
      <c r="E185" s="7">
        <v>60016</v>
      </c>
      <c r="F185" s="7">
        <v>6050</v>
      </c>
      <c r="G185" s="21">
        <v>29500</v>
      </c>
      <c r="H185" s="22">
        <v>29500</v>
      </c>
    </row>
    <row r="186" spans="1:8" ht="12.75">
      <c r="A186" s="116"/>
      <c r="B186" s="116"/>
      <c r="C186" s="81" t="s">
        <v>160</v>
      </c>
      <c r="D186" s="7">
        <v>750</v>
      </c>
      <c r="E186" s="7">
        <v>75095</v>
      </c>
      <c r="F186" s="7">
        <v>4210</v>
      </c>
      <c r="G186" s="4">
        <v>453</v>
      </c>
      <c r="H186" s="53">
        <v>0</v>
      </c>
    </row>
    <row r="187" spans="1:8" ht="14.25" customHeight="1">
      <c r="A187" s="116"/>
      <c r="B187" s="116"/>
      <c r="C187" s="113" t="s">
        <v>4</v>
      </c>
      <c r="D187" s="113"/>
      <c r="E187" s="113"/>
      <c r="F187" s="113"/>
      <c r="G187" s="8">
        <f>SUM(G179:G186)</f>
        <v>41453</v>
      </c>
      <c r="H187" s="8">
        <f>SUM(H179:H186)</f>
        <v>29500</v>
      </c>
    </row>
    <row r="188" spans="1:8" ht="25.5">
      <c r="A188" s="116" t="s">
        <v>67</v>
      </c>
      <c r="B188" s="116" t="s">
        <v>68</v>
      </c>
      <c r="C188" s="78" t="s">
        <v>121</v>
      </c>
      <c r="D188" s="6">
        <v>754</v>
      </c>
      <c r="E188" s="6">
        <v>75412</v>
      </c>
      <c r="F188" s="5">
        <v>4210</v>
      </c>
      <c r="G188" s="4">
        <v>500</v>
      </c>
      <c r="H188" s="4">
        <v>0</v>
      </c>
    </row>
    <row r="189" spans="1:8" ht="25.5">
      <c r="A189" s="116"/>
      <c r="B189" s="116"/>
      <c r="C189" s="78" t="s">
        <v>141</v>
      </c>
      <c r="D189" s="6">
        <v>750</v>
      </c>
      <c r="E189" s="6">
        <v>75095</v>
      </c>
      <c r="F189" s="5">
        <v>4210</v>
      </c>
      <c r="G189" s="4">
        <v>2000</v>
      </c>
      <c r="H189" s="4">
        <v>0</v>
      </c>
    </row>
    <row r="190" spans="1:8" ht="25.5">
      <c r="A190" s="116"/>
      <c r="B190" s="116"/>
      <c r="C190" s="78" t="s">
        <v>161</v>
      </c>
      <c r="D190" s="6">
        <v>750</v>
      </c>
      <c r="E190" s="6">
        <v>75095</v>
      </c>
      <c r="F190" s="5">
        <v>4210</v>
      </c>
      <c r="G190" s="4">
        <v>1500</v>
      </c>
      <c r="H190" s="4">
        <v>0</v>
      </c>
    </row>
    <row r="191" spans="1:8" ht="12.75">
      <c r="A191" s="116"/>
      <c r="B191" s="116"/>
      <c r="C191" s="105" t="s">
        <v>31</v>
      </c>
      <c r="D191" s="105">
        <v>750</v>
      </c>
      <c r="E191" s="105">
        <v>75095</v>
      </c>
      <c r="F191" s="6">
        <v>4210</v>
      </c>
      <c r="G191" s="3">
        <v>1300</v>
      </c>
      <c r="H191" s="3">
        <v>0</v>
      </c>
    </row>
    <row r="192" spans="1:8" ht="12.75">
      <c r="A192" s="116"/>
      <c r="B192" s="116"/>
      <c r="C192" s="106"/>
      <c r="D192" s="106"/>
      <c r="E192" s="106"/>
      <c r="F192" s="6">
        <v>4300</v>
      </c>
      <c r="G192" s="3">
        <v>200</v>
      </c>
      <c r="H192" s="3">
        <v>0</v>
      </c>
    </row>
    <row r="193" spans="1:8" ht="12.75">
      <c r="A193" s="116"/>
      <c r="B193" s="116"/>
      <c r="C193" s="78" t="s">
        <v>29</v>
      </c>
      <c r="D193" s="6">
        <v>600</v>
      </c>
      <c r="E193" s="6">
        <v>60016</v>
      </c>
      <c r="F193" s="6">
        <v>4270</v>
      </c>
      <c r="G193" s="3">
        <v>4000</v>
      </c>
      <c r="H193" s="3">
        <v>0</v>
      </c>
    </row>
    <row r="194" spans="1:8" ht="12.75">
      <c r="A194" s="116"/>
      <c r="B194" s="116"/>
      <c r="C194" s="105" t="s">
        <v>25</v>
      </c>
      <c r="D194" s="105">
        <v>750</v>
      </c>
      <c r="E194" s="105">
        <v>75095</v>
      </c>
      <c r="F194" s="6">
        <v>4170</v>
      </c>
      <c r="G194" s="3">
        <v>300</v>
      </c>
      <c r="H194" s="3"/>
    </row>
    <row r="195" spans="1:8" ht="12.75" customHeight="1">
      <c r="A195" s="116"/>
      <c r="B195" s="116"/>
      <c r="C195" s="120"/>
      <c r="D195" s="120"/>
      <c r="E195" s="120"/>
      <c r="F195" s="6">
        <v>4210</v>
      </c>
      <c r="G195" s="3">
        <v>2500</v>
      </c>
      <c r="H195" s="3">
        <v>0</v>
      </c>
    </row>
    <row r="196" spans="1:8" ht="12.75">
      <c r="A196" s="116"/>
      <c r="B196" s="116"/>
      <c r="C196" s="106"/>
      <c r="D196" s="106"/>
      <c r="E196" s="106"/>
      <c r="F196" s="6">
        <v>4300</v>
      </c>
      <c r="G196" s="3">
        <v>1200</v>
      </c>
      <c r="H196" s="3">
        <v>0</v>
      </c>
    </row>
    <row r="197" spans="1:8" ht="12.75" customHeight="1">
      <c r="A197" s="116"/>
      <c r="B197" s="116"/>
      <c r="C197" s="109" t="s">
        <v>162</v>
      </c>
      <c r="D197" s="129">
        <v>750</v>
      </c>
      <c r="E197" s="129">
        <v>75095</v>
      </c>
      <c r="F197" s="101">
        <v>4170</v>
      </c>
      <c r="G197" s="101">
        <v>300</v>
      </c>
      <c r="H197" s="101">
        <v>0</v>
      </c>
    </row>
    <row r="198" spans="1:8" ht="12.75" customHeight="1">
      <c r="A198" s="116"/>
      <c r="B198" s="116"/>
      <c r="C198" s="106"/>
      <c r="D198" s="108"/>
      <c r="E198" s="108"/>
      <c r="F198" s="102">
        <v>4210</v>
      </c>
      <c r="G198" s="102">
        <v>2700</v>
      </c>
      <c r="H198" s="102">
        <v>0</v>
      </c>
    </row>
    <row r="199" spans="1:8" ht="12.75" customHeight="1">
      <c r="A199" s="116"/>
      <c r="B199" s="116"/>
      <c r="C199" s="81" t="s">
        <v>163</v>
      </c>
      <c r="D199" s="5">
        <v>750</v>
      </c>
      <c r="E199" s="5">
        <v>75095</v>
      </c>
      <c r="F199" s="5">
        <v>4270</v>
      </c>
      <c r="G199" s="4">
        <v>4000</v>
      </c>
      <c r="H199" s="4">
        <v>0</v>
      </c>
    </row>
    <row r="200" spans="1:8" ht="12.75">
      <c r="A200" s="116"/>
      <c r="B200" s="116"/>
      <c r="C200" s="81" t="s">
        <v>108</v>
      </c>
      <c r="D200" s="5">
        <v>750</v>
      </c>
      <c r="E200" s="5">
        <v>75095</v>
      </c>
      <c r="F200" s="5">
        <v>4210</v>
      </c>
      <c r="G200" s="4">
        <v>3795</v>
      </c>
      <c r="H200" s="4">
        <v>0</v>
      </c>
    </row>
    <row r="201" spans="1:8" ht="14.25" customHeight="1">
      <c r="A201" s="116"/>
      <c r="B201" s="116"/>
      <c r="C201" s="27" t="s">
        <v>4</v>
      </c>
      <c r="D201" s="48"/>
      <c r="E201" s="48"/>
      <c r="F201" s="48"/>
      <c r="G201" s="8">
        <f>SUM(G188:G200)</f>
        <v>24295</v>
      </c>
      <c r="H201" s="8">
        <f>SUM(H188:H200)</f>
        <v>0</v>
      </c>
    </row>
    <row r="202" spans="1:8" ht="25.5">
      <c r="A202" s="116" t="s">
        <v>69</v>
      </c>
      <c r="B202" s="116" t="s">
        <v>70</v>
      </c>
      <c r="C202" s="78" t="s">
        <v>164</v>
      </c>
      <c r="D202" s="2">
        <v>750</v>
      </c>
      <c r="E202" s="2">
        <v>75095</v>
      </c>
      <c r="F202" s="2">
        <v>4210</v>
      </c>
      <c r="G202" s="13">
        <v>4600</v>
      </c>
      <c r="H202" s="20">
        <v>0</v>
      </c>
    </row>
    <row r="203" spans="1:8" ht="13.5" customHeight="1">
      <c r="A203" s="116"/>
      <c r="B203" s="116"/>
      <c r="C203" s="6" t="s">
        <v>25</v>
      </c>
      <c r="D203" s="77">
        <v>750</v>
      </c>
      <c r="E203" s="77">
        <v>75095</v>
      </c>
      <c r="F203" s="77">
        <v>4210</v>
      </c>
      <c r="G203" s="13">
        <v>686</v>
      </c>
      <c r="H203" s="20">
        <v>0</v>
      </c>
    </row>
    <row r="204" spans="1:8" ht="12.75" customHeight="1">
      <c r="A204" s="116"/>
      <c r="B204" s="116"/>
      <c r="C204" s="114" t="s">
        <v>24</v>
      </c>
      <c r="D204" s="112">
        <v>750</v>
      </c>
      <c r="E204" s="112">
        <v>75095</v>
      </c>
      <c r="F204" s="2">
        <v>4210</v>
      </c>
      <c r="G204" s="13">
        <v>1000</v>
      </c>
      <c r="H204" s="20">
        <v>0</v>
      </c>
    </row>
    <row r="205" spans="1:8" ht="12.75">
      <c r="A205" s="116"/>
      <c r="B205" s="116"/>
      <c r="C205" s="114"/>
      <c r="D205" s="112"/>
      <c r="E205" s="112"/>
      <c r="F205" s="2">
        <v>4300</v>
      </c>
      <c r="G205" s="13">
        <v>1000</v>
      </c>
      <c r="H205" s="20">
        <v>0</v>
      </c>
    </row>
    <row r="206" spans="1:8" ht="12.75">
      <c r="A206" s="116"/>
      <c r="B206" s="116"/>
      <c r="C206" s="78" t="s">
        <v>165</v>
      </c>
      <c r="D206" s="1">
        <v>600</v>
      </c>
      <c r="E206" s="1">
        <v>60016</v>
      </c>
      <c r="F206" s="2">
        <v>4210</v>
      </c>
      <c r="G206" s="13">
        <v>8000</v>
      </c>
      <c r="H206" s="20">
        <v>0</v>
      </c>
    </row>
    <row r="207" spans="1:8" ht="13.5" customHeight="1">
      <c r="A207" s="116"/>
      <c r="B207" s="116"/>
      <c r="C207" s="113" t="s">
        <v>4</v>
      </c>
      <c r="D207" s="113"/>
      <c r="E207" s="113"/>
      <c r="F207" s="113"/>
      <c r="G207" s="8">
        <f>SUM(G202:G206)</f>
        <v>15286</v>
      </c>
      <c r="H207" s="8">
        <f>SUM(H203:H206)</f>
        <v>0</v>
      </c>
    </row>
    <row r="208" spans="1:8" ht="13.5" customHeight="1">
      <c r="A208" s="107" t="s">
        <v>166</v>
      </c>
      <c r="B208" s="107" t="s">
        <v>167</v>
      </c>
      <c r="C208" s="93" t="s">
        <v>152</v>
      </c>
      <c r="D208" s="34">
        <v>750</v>
      </c>
      <c r="E208" s="34">
        <v>75095</v>
      </c>
      <c r="F208" s="34">
        <v>4210</v>
      </c>
      <c r="G208" s="92">
        <v>622</v>
      </c>
      <c r="H208" s="92">
        <v>0</v>
      </c>
    </row>
    <row r="209" spans="1:8" ht="13.5" customHeight="1">
      <c r="A209" s="125"/>
      <c r="B209" s="125"/>
      <c r="C209" s="78" t="s">
        <v>168</v>
      </c>
      <c r="D209" s="6">
        <v>900</v>
      </c>
      <c r="E209" s="6">
        <v>90015</v>
      </c>
      <c r="F209" s="6">
        <v>4300</v>
      </c>
      <c r="G209" s="3">
        <v>3000</v>
      </c>
      <c r="H209" s="3">
        <v>0</v>
      </c>
    </row>
    <row r="210" spans="1:8" ht="13.5" customHeight="1">
      <c r="A210" s="125"/>
      <c r="B210" s="125"/>
      <c r="C210" s="78" t="s">
        <v>58</v>
      </c>
      <c r="D210" s="6">
        <v>600</v>
      </c>
      <c r="E210" s="6">
        <v>60016</v>
      </c>
      <c r="F210" s="6">
        <v>6050</v>
      </c>
      <c r="G210" s="3">
        <v>7930</v>
      </c>
      <c r="H210" s="3">
        <v>7930</v>
      </c>
    </row>
    <row r="211" spans="1:8" ht="25.5">
      <c r="A211" s="125"/>
      <c r="B211" s="125"/>
      <c r="C211" s="78" t="s">
        <v>170</v>
      </c>
      <c r="D211" s="6">
        <v>750</v>
      </c>
      <c r="E211" s="6">
        <v>75095</v>
      </c>
      <c r="F211" s="6">
        <v>4210</v>
      </c>
      <c r="G211" s="3">
        <v>300</v>
      </c>
      <c r="H211" s="3">
        <v>0</v>
      </c>
    </row>
    <row r="212" spans="1:8" ht="25.5">
      <c r="A212" s="125"/>
      <c r="B212" s="125"/>
      <c r="C212" s="81" t="s">
        <v>169</v>
      </c>
      <c r="D212" s="5">
        <v>750</v>
      </c>
      <c r="E212" s="5">
        <v>75095</v>
      </c>
      <c r="F212" s="5">
        <v>4210</v>
      </c>
      <c r="G212" s="4">
        <v>600</v>
      </c>
      <c r="H212" s="4">
        <v>0</v>
      </c>
    </row>
    <row r="213" spans="1:8" ht="13.5" customHeight="1">
      <c r="A213" s="137"/>
      <c r="B213" s="137"/>
      <c r="C213" s="113" t="s">
        <v>4</v>
      </c>
      <c r="D213" s="113"/>
      <c r="E213" s="113"/>
      <c r="F213" s="113"/>
      <c r="G213" s="8">
        <f>SUM(G208:G212)</f>
        <v>12452</v>
      </c>
      <c r="H213" s="8">
        <f>SUM(H208:H212)</f>
        <v>7930</v>
      </c>
    </row>
    <row r="214" spans="1:8" ht="18" customHeight="1">
      <c r="A214" s="104" t="s">
        <v>3</v>
      </c>
      <c r="B214" s="104"/>
      <c r="C214" s="104"/>
      <c r="D214" s="104"/>
      <c r="E214" s="104"/>
      <c r="F214" s="104"/>
      <c r="G214" s="8">
        <f>SUM(G18+G26+G37+G43+G61+G74+G80+G89+G96+G103+G106+G117+G124+G129+G136+G146+G151+G157+G161+G169+G178+G187+G201+G207+G213)</f>
        <v>544165</v>
      </c>
      <c r="H214" s="8">
        <f>SUM(H18+H26+H37+H43+H61+H74+H80+H89+H96+H103+H106+H117+H124+H129+H136+H146+H151+H157+H161+H169+H178+H187+H201+H207+H213)</f>
        <v>282261</v>
      </c>
    </row>
    <row r="215" spans="1:8" ht="18" customHeight="1">
      <c r="A215" s="54"/>
      <c r="B215" s="54"/>
      <c r="C215" s="54"/>
      <c r="D215" s="55"/>
      <c r="E215" s="55"/>
      <c r="F215" s="55"/>
      <c r="G215" s="56"/>
      <c r="H215" s="57"/>
    </row>
    <row r="216" spans="1:8" ht="18" customHeight="1">
      <c r="A216" s="54"/>
      <c r="B216" s="54"/>
      <c r="C216" s="54"/>
      <c r="D216" s="58"/>
      <c r="E216" s="58"/>
      <c r="F216" s="58"/>
      <c r="G216" s="59"/>
      <c r="H216" s="57"/>
    </row>
    <row r="217" spans="1:8" ht="12" customHeight="1">
      <c r="A217" s="60"/>
      <c r="B217" s="60"/>
      <c r="C217" s="60"/>
      <c r="D217" s="122" t="s">
        <v>106</v>
      </c>
      <c r="E217" s="122"/>
      <c r="F217" s="122"/>
      <c r="G217" s="122"/>
      <c r="H217" s="60"/>
    </row>
    <row r="218" spans="1:8" ht="22.5" customHeight="1">
      <c r="A218" s="60"/>
      <c r="B218" s="60"/>
      <c r="C218" s="61"/>
      <c r="D218" s="122"/>
      <c r="E218" s="122"/>
      <c r="F218" s="122"/>
      <c r="G218" s="122"/>
      <c r="H218" s="62"/>
    </row>
    <row r="219" spans="1:8" ht="16.5" customHeight="1">
      <c r="A219" s="60"/>
      <c r="B219" s="60"/>
      <c r="C219" s="60"/>
      <c r="D219" s="63" t="s">
        <v>0</v>
      </c>
      <c r="E219" s="63" t="s">
        <v>1</v>
      </c>
      <c r="F219" s="64" t="s">
        <v>2</v>
      </c>
      <c r="G219" s="63" t="s">
        <v>71</v>
      </c>
      <c r="H219" s="65"/>
    </row>
    <row r="220" spans="1:8" ht="12.75">
      <c r="A220" s="60"/>
      <c r="B220" s="60"/>
      <c r="C220" s="60"/>
      <c r="D220" s="67">
        <v>600</v>
      </c>
      <c r="E220" s="67">
        <v>60016</v>
      </c>
      <c r="F220" s="68">
        <v>4210</v>
      </c>
      <c r="G220" s="66">
        <v>30283</v>
      </c>
      <c r="H220" s="65"/>
    </row>
    <row r="221" spans="1:8" ht="12.75">
      <c r="A221" s="60"/>
      <c r="B221" s="60"/>
      <c r="C221" s="60"/>
      <c r="D221" s="69">
        <v>600</v>
      </c>
      <c r="E221" s="69">
        <v>60016</v>
      </c>
      <c r="F221" s="70">
        <v>4270</v>
      </c>
      <c r="G221" s="71">
        <v>24759</v>
      </c>
      <c r="H221" s="65"/>
    </row>
    <row r="222" spans="1:8" ht="12.75">
      <c r="A222" s="60"/>
      <c r="B222" s="60"/>
      <c r="C222" s="60"/>
      <c r="D222" s="69">
        <v>600</v>
      </c>
      <c r="E222" s="69">
        <v>60016</v>
      </c>
      <c r="F222" s="70">
        <v>4300</v>
      </c>
      <c r="G222" s="71">
        <v>738</v>
      </c>
      <c r="H222" s="65"/>
    </row>
    <row r="223" spans="1:8" ht="12.75">
      <c r="A223" s="60"/>
      <c r="B223" s="60"/>
      <c r="C223" s="60"/>
      <c r="D223" s="69">
        <v>600</v>
      </c>
      <c r="E223" s="69">
        <v>60016</v>
      </c>
      <c r="F223" s="70">
        <v>6050</v>
      </c>
      <c r="G223" s="71">
        <v>230738</v>
      </c>
      <c r="H223" s="65"/>
    </row>
    <row r="224" spans="1:8" ht="12.75">
      <c r="A224" s="60"/>
      <c r="B224" s="60"/>
      <c r="C224" s="60"/>
      <c r="D224" s="69">
        <v>700</v>
      </c>
      <c r="E224" s="69">
        <v>70005</v>
      </c>
      <c r="F224" s="70">
        <v>6060</v>
      </c>
      <c r="G224" s="71">
        <v>10723</v>
      </c>
      <c r="H224" s="65"/>
    </row>
    <row r="225" spans="1:8" ht="12.75">
      <c r="A225" s="60"/>
      <c r="B225" s="60"/>
      <c r="C225" s="60"/>
      <c r="D225" s="69">
        <v>750</v>
      </c>
      <c r="E225" s="69">
        <v>75095</v>
      </c>
      <c r="F225" s="70">
        <v>4170</v>
      </c>
      <c r="G225" s="71">
        <v>6200</v>
      </c>
      <c r="H225" s="65"/>
    </row>
    <row r="226" spans="1:8" ht="12.75">
      <c r="A226" s="60"/>
      <c r="B226" s="60"/>
      <c r="C226" s="60"/>
      <c r="D226" s="69">
        <v>750</v>
      </c>
      <c r="E226" s="69">
        <v>75095</v>
      </c>
      <c r="F226" s="70">
        <v>4210</v>
      </c>
      <c r="G226" s="71">
        <v>108446</v>
      </c>
      <c r="H226" s="65"/>
    </row>
    <row r="227" spans="1:8" ht="12.75">
      <c r="A227" s="60"/>
      <c r="B227" s="60"/>
      <c r="C227" s="60"/>
      <c r="D227" s="69">
        <v>750</v>
      </c>
      <c r="E227" s="69">
        <v>75095</v>
      </c>
      <c r="F227" s="70">
        <v>4270</v>
      </c>
      <c r="G227" s="71">
        <v>11300</v>
      </c>
      <c r="H227" s="65"/>
    </row>
    <row r="228" spans="1:8" ht="12.75">
      <c r="A228" s="60"/>
      <c r="B228" s="60"/>
      <c r="C228" s="60"/>
      <c r="D228" s="69">
        <v>750</v>
      </c>
      <c r="E228" s="69">
        <v>75095</v>
      </c>
      <c r="F228" s="69">
        <v>4300</v>
      </c>
      <c r="G228" s="71">
        <v>22048</v>
      </c>
      <c r="H228" s="65"/>
    </row>
    <row r="229" spans="1:8" ht="12.75">
      <c r="A229" s="60"/>
      <c r="B229" s="60"/>
      <c r="C229" s="60"/>
      <c r="D229" s="69">
        <v>754</v>
      </c>
      <c r="E229" s="69">
        <v>75412</v>
      </c>
      <c r="F229" s="69">
        <v>4210</v>
      </c>
      <c r="G229" s="71">
        <v>10800</v>
      </c>
      <c r="H229" s="65"/>
    </row>
    <row r="230" spans="1:8" ht="12.75">
      <c r="A230" s="60"/>
      <c r="B230" s="60"/>
      <c r="C230" s="60"/>
      <c r="D230" s="72">
        <v>900</v>
      </c>
      <c r="E230" s="72">
        <v>90015</v>
      </c>
      <c r="F230" s="72">
        <v>4210</v>
      </c>
      <c r="G230" s="73">
        <v>18800</v>
      </c>
      <c r="H230" s="65"/>
    </row>
    <row r="231" spans="1:8" ht="12.75">
      <c r="A231" s="60"/>
      <c r="B231" s="60"/>
      <c r="C231" s="60"/>
      <c r="D231" s="74">
        <v>900</v>
      </c>
      <c r="E231" s="74">
        <v>90015</v>
      </c>
      <c r="F231" s="74">
        <v>4300</v>
      </c>
      <c r="G231" s="75">
        <v>24530</v>
      </c>
      <c r="H231" s="65"/>
    </row>
    <row r="232" spans="1:8" ht="12.75">
      <c r="A232" s="60"/>
      <c r="B232" s="60"/>
      <c r="C232" s="60"/>
      <c r="D232" s="74">
        <v>900</v>
      </c>
      <c r="E232" s="74">
        <v>90095</v>
      </c>
      <c r="F232" s="74">
        <v>4270</v>
      </c>
      <c r="G232" s="75">
        <v>4000</v>
      </c>
      <c r="H232" s="65"/>
    </row>
    <row r="233" spans="1:8" ht="12.75">
      <c r="A233" s="60"/>
      <c r="B233" s="60"/>
      <c r="C233" s="60"/>
      <c r="D233" s="74">
        <v>900</v>
      </c>
      <c r="E233" s="74">
        <v>90095</v>
      </c>
      <c r="F233" s="74">
        <v>6050</v>
      </c>
      <c r="G233" s="75">
        <v>7000</v>
      </c>
      <c r="H233" s="65"/>
    </row>
    <row r="234" spans="1:8" ht="12.75">
      <c r="A234" s="60"/>
      <c r="B234" s="60"/>
      <c r="C234" s="60"/>
      <c r="D234" s="74">
        <v>926</v>
      </c>
      <c r="E234" s="74">
        <v>92695</v>
      </c>
      <c r="F234" s="74">
        <v>6050</v>
      </c>
      <c r="G234" s="75">
        <v>33800</v>
      </c>
      <c r="H234" s="65"/>
    </row>
    <row r="235" spans="1:8" ht="15" customHeight="1">
      <c r="A235" s="60"/>
      <c r="B235" s="60"/>
      <c r="C235" s="60"/>
      <c r="D235" s="123" t="s">
        <v>72</v>
      </c>
      <c r="E235" s="123"/>
      <c r="F235" s="123"/>
      <c r="G235" s="76">
        <f>SUM(G220:G234)</f>
        <v>544165</v>
      </c>
      <c r="H235" s="65"/>
    </row>
  </sheetData>
  <sheetProtection selectLockedCells="1" selectUnlockedCells="1"/>
  <mergeCells count="171">
    <mergeCell ref="E194:E196"/>
    <mergeCell ref="C197:C198"/>
    <mergeCell ref="D197:D198"/>
    <mergeCell ref="E197:E198"/>
    <mergeCell ref="A208:A213"/>
    <mergeCell ref="B208:B213"/>
    <mergeCell ref="C213:F213"/>
    <mergeCell ref="A188:A201"/>
    <mergeCell ref="B188:B201"/>
    <mergeCell ref="C194:C196"/>
    <mergeCell ref="A3:H3"/>
    <mergeCell ref="C12:C13"/>
    <mergeCell ref="D12:D13"/>
    <mergeCell ref="E12:E13"/>
    <mergeCell ref="C18:F18"/>
    <mergeCell ref="A9:A18"/>
    <mergeCell ref="B9:B18"/>
    <mergeCell ref="C19:C20"/>
    <mergeCell ref="D19:D20"/>
    <mergeCell ref="E19:E20"/>
    <mergeCell ref="C22:C23"/>
    <mergeCell ref="D22:D23"/>
    <mergeCell ref="E22:E23"/>
    <mergeCell ref="C26:F26"/>
    <mergeCell ref="A27:A37"/>
    <mergeCell ref="B27:B37"/>
    <mergeCell ref="C33:C34"/>
    <mergeCell ref="D33:D34"/>
    <mergeCell ref="E33:E34"/>
    <mergeCell ref="A19:A26"/>
    <mergeCell ref="B19:B26"/>
    <mergeCell ref="C37:F37"/>
    <mergeCell ref="C28:C29"/>
    <mergeCell ref="C53:C54"/>
    <mergeCell ref="D53:D54"/>
    <mergeCell ref="A38:A43"/>
    <mergeCell ref="B38:B43"/>
    <mergeCell ref="C41:C42"/>
    <mergeCell ref="D41:D42"/>
    <mergeCell ref="C43:F43"/>
    <mergeCell ref="E53:E54"/>
    <mergeCell ref="C49:C50"/>
    <mergeCell ref="D28:D29"/>
    <mergeCell ref="E28:E29"/>
    <mergeCell ref="D49:D50"/>
    <mergeCell ref="E49:E50"/>
    <mergeCell ref="E41:E42"/>
    <mergeCell ref="A75:A80"/>
    <mergeCell ref="B75:B80"/>
    <mergeCell ref="C80:F80"/>
    <mergeCell ref="A44:A61"/>
    <mergeCell ref="B44:B61"/>
    <mergeCell ref="C61:F61"/>
    <mergeCell ref="A62:A74"/>
    <mergeCell ref="B62:B74"/>
    <mergeCell ref="C65:C66"/>
    <mergeCell ref="C74:F74"/>
    <mergeCell ref="D84:D85"/>
    <mergeCell ref="E84:E85"/>
    <mergeCell ref="C67:C68"/>
    <mergeCell ref="D67:D68"/>
    <mergeCell ref="E67:E68"/>
    <mergeCell ref="C89:F89"/>
    <mergeCell ref="A107:A117"/>
    <mergeCell ref="B107:B117"/>
    <mergeCell ref="C117:F117"/>
    <mergeCell ref="A97:A103"/>
    <mergeCell ref="B97:B103"/>
    <mergeCell ref="C103:F103"/>
    <mergeCell ref="C106:F106"/>
    <mergeCell ref="A104:A106"/>
    <mergeCell ref="B104:B106"/>
    <mergeCell ref="C107:C109"/>
    <mergeCell ref="A118:A124"/>
    <mergeCell ref="B118:B124"/>
    <mergeCell ref="C118:C119"/>
    <mergeCell ref="D118:D119"/>
    <mergeCell ref="E118:E119"/>
    <mergeCell ref="C124:F124"/>
    <mergeCell ref="A125:A129"/>
    <mergeCell ref="B125:B129"/>
    <mergeCell ref="C125:C126"/>
    <mergeCell ref="D125:D126"/>
    <mergeCell ref="E125:E126"/>
    <mergeCell ref="C129:F129"/>
    <mergeCell ref="D140:D141"/>
    <mergeCell ref="E140:E141"/>
    <mergeCell ref="C146:F146"/>
    <mergeCell ref="C130:C131"/>
    <mergeCell ref="C122:C123"/>
    <mergeCell ref="D122:D123"/>
    <mergeCell ref="E122:E123"/>
    <mergeCell ref="D154:D155"/>
    <mergeCell ref="E154:E155"/>
    <mergeCell ref="C157:F157"/>
    <mergeCell ref="C147:C148"/>
    <mergeCell ref="A130:A136"/>
    <mergeCell ref="B130:B136"/>
    <mergeCell ref="C136:F136"/>
    <mergeCell ref="A139:A146"/>
    <mergeCell ref="B139:B146"/>
    <mergeCell ref="C140:C141"/>
    <mergeCell ref="C169:F169"/>
    <mergeCell ref="C165:C167"/>
    <mergeCell ref="D165:D167"/>
    <mergeCell ref="E165:E167"/>
    <mergeCell ref="A147:A151"/>
    <mergeCell ref="B147:B151"/>
    <mergeCell ref="C151:F151"/>
    <mergeCell ref="A152:A157"/>
    <mergeCell ref="B152:B157"/>
    <mergeCell ref="C154:C155"/>
    <mergeCell ref="B179:B187"/>
    <mergeCell ref="C180:C181"/>
    <mergeCell ref="D180:D181"/>
    <mergeCell ref="E180:E181"/>
    <mergeCell ref="C187:F187"/>
    <mergeCell ref="A158:A161"/>
    <mergeCell ref="B158:B161"/>
    <mergeCell ref="C161:F161"/>
    <mergeCell ref="A162:A169"/>
    <mergeCell ref="B162:B169"/>
    <mergeCell ref="A214:F214"/>
    <mergeCell ref="D217:G218"/>
    <mergeCell ref="D235:F235"/>
    <mergeCell ref="A202:A207"/>
    <mergeCell ref="B202:B207"/>
    <mergeCell ref="C204:C205"/>
    <mergeCell ref="D204:D205"/>
    <mergeCell ref="E204:E205"/>
    <mergeCell ref="C207:F207"/>
    <mergeCell ref="C62:C64"/>
    <mergeCell ref="D62:D64"/>
    <mergeCell ref="E62:E64"/>
    <mergeCell ref="A81:A89"/>
    <mergeCell ref="B81:B89"/>
    <mergeCell ref="D194:D196"/>
    <mergeCell ref="A170:A178"/>
    <mergeCell ref="B170:B178"/>
    <mergeCell ref="C178:F178"/>
    <mergeCell ref="A179:A187"/>
    <mergeCell ref="A90:A96"/>
    <mergeCell ref="B90:B96"/>
    <mergeCell ref="C90:C91"/>
    <mergeCell ref="D90:D91"/>
    <mergeCell ref="E90:E91"/>
    <mergeCell ref="D65:D66"/>
    <mergeCell ref="E65:E66"/>
    <mergeCell ref="C87:C88"/>
    <mergeCell ref="D87:D88"/>
    <mergeCell ref="E87:E88"/>
    <mergeCell ref="C69:C70"/>
    <mergeCell ref="D69:D70"/>
    <mergeCell ref="E69:E70"/>
    <mergeCell ref="C96:F96"/>
    <mergeCell ref="C84:C85"/>
    <mergeCell ref="D107:D109"/>
    <mergeCell ref="E107:E109"/>
    <mergeCell ref="C92:C93"/>
    <mergeCell ref="D92:D93"/>
    <mergeCell ref="E92:E93"/>
    <mergeCell ref="C191:C192"/>
    <mergeCell ref="D191:D192"/>
    <mergeCell ref="E191:E192"/>
    <mergeCell ref="D130:D131"/>
    <mergeCell ref="E130:E131"/>
    <mergeCell ref="C132:C133"/>
    <mergeCell ref="D132:D133"/>
    <mergeCell ref="E132:E133"/>
    <mergeCell ref="D147:D148"/>
    <mergeCell ref="E147:E148"/>
  </mergeCells>
  <printOptions horizontalCentered="1"/>
  <pageMargins left="0.5118055555555555" right="0.5118055555555555" top="0.6548611111111111" bottom="0.9472222222222222" header="0.41597222222222224" footer="0.5118055555555555"/>
  <pageSetup horizontalDpi="600" verticalDpi="600" orientation="portrait" paperSize="9" scale="85" r:id="rId1"/>
  <headerFooter alignWithMargins="0">
    <oddHeader>&amp;R&amp;9Załącznik nr 14 do Uchwały Nr VII/114/2019 Rady Gminy Czarna Dąbrówka z dnia 24.06.2019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2019-06-26T06:38:31Z</cp:lastPrinted>
  <dcterms:created xsi:type="dcterms:W3CDTF">1998-12-09T13:02:10Z</dcterms:created>
  <dcterms:modified xsi:type="dcterms:W3CDTF">2019-06-26T06:38:33Z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